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80k\"/>
    </mc:Choice>
  </mc:AlternateContent>
  <xr:revisionPtr revIDLastSave="0" documentId="13_ncr:1_{F8E63FDA-C353-481A-9929-8C58EC25216B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7" l="1"/>
  <c r="C22" i="7"/>
  <c r="F21" i="7"/>
  <c r="C21" i="7"/>
  <c r="F20" i="7"/>
  <c r="C20" i="7"/>
  <c r="F19" i="7"/>
  <c r="C19" i="7"/>
  <c r="F22" i="3"/>
  <c r="C22" i="3"/>
  <c r="F21" i="3"/>
  <c r="C21" i="3"/>
  <c r="F20" i="3"/>
  <c r="C20" i="3"/>
  <c r="F19" i="3"/>
  <c r="C19" i="3"/>
</calcChain>
</file>

<file path=xl/sharedStrings.xml><?xml version="1.0" encoding="utf-8"?>
<sst xmlns="http://schemas.openxmlformats.org/spreadsheetml/2006/main" count="169" uniqueCount="64">
  <si>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</si>
  <si>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</si>
  <si>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</si>
  <si>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</si>
  <si>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</si>
  <si>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</si>
  <si>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</si>
  <si>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</si>
  <si>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</si>
  <si>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</si>
  <si>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</si>
  <si>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</si>
  <si>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</si>
  <si>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</si>
  <si>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</si>
  <si>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</si>
  <si>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</si>
  <si>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</si>
  <si>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</si>
  <si>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</si>
  <si>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</si>
  <si>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</si>
  <si>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</si>
  <si>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</si>
  <si>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</si>
  <si>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</si>
  <si>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</si>
  <si>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</si>
  <si>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</si>
  <si>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</si>
  <si>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</si>
  <si>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</si>
  <si>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</si>
  <si>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</si>
  <si>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</si>
  <si>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</si>
  <si>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</si>
  <si>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</si>
  <si>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Net Professional Income for Self-Employed Lawyers, Tax Years 2023 (Net Income&gt;$80k)</t>
  </si>
  <si>
    <t>2023 Taxation Year - Age 35-69 (Net Income&gt;$80k)</t>
  </si>
  <si>
    <t>2023 Taxation Year - Age 35-46 (Net Income&gt;$80k)</t>
  </si>
  <si>
    <t>2023 Taxation Year - Age 47-54 (Net Income&gt;$80k)</t>
  </si>
  <si>
    <t>2023 Taxation Year - Age 55-69 (Net Income&gt;$80k)</t>
  </si>
  <si>
    <t>2023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</si>
  <si>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</si>
  <si>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</si>
  <si>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</si>
  <si>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</si>
  <si>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</si>
  <si>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</si>
  <si>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</si>
  <si>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</si>
  <si>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</si>
  <si>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</si>
  <si>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</si>
  <si>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</si>
  <si>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</si>
  <si>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</si>
  <si>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</si>
  <si>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</si>
  <si>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</si>
  <si>
    <t>N</t>
  </si>
  <si>
    <r>
      <t>P</t>
    </r>
    <r>
      <rPr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</rPr>
      <t xml:space="preserve"> (Median)</t>
    </r>
  </si>
  <si>
    <r>
      <t>P</t>
    </r>
    <r>
      <rPr>
        <vertAlign val="subscript"/>
        <sz val="11"/>
        <color theme="1"/>
        <rFont val="Calibri"/>
        <family val="2"/>
      </rPr>
      <t>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</si>
</sst>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6" fontId="23" fillId="0" borderId="13" xfId="42" applyNumberFormat="1" applyFont="1" applyBorder="1" applyAlignment="1">
      <alignment horizontal="center"/>
    </xf>
    <xf numFmtId="164" fontId="18" fillId="0" borderId="0" xfId="42" applyNumberFormat="1"/>
    <xf numFmtId="0" fontId="23" fillId="0" borderId="13" xfId="42" applyFont="1" applyBorder="1"/>
    <xf numFmtId="164" fontId="18" fillId="0" borderId="10" xfId="42" applyNumberFormat="1" applyBorder="1"/>
    <xf numFmtId="164" fontId="18" fillId="0" borderId="14" xfId="42" applyNumberFormat="1" applyBorder="1"/>
    <xf numFmtId="164" fontId="18" fillId="0" borderId="11" xfId="42" applyNumberFormat="1" applyBorder="1"/>
    <xf numFmtId="167" fontId="18" fillId="0" borderId="10" xfId="43" applyNumberFormat="1" applyFont="1" applyBorder="1"/>
    <xf numFmtId="167" fontId="18" fillId="0" borderId="0" xfId="43" applyNumberFormat="1" applyFont="1" applyBorder="1"/>
    <xf numFmtId="164" fontId="18" fillId="0" borderId="12" xfId="42" applyNumberFormat="1" applyBorder="1"/>
    <xf numFmtId="164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7" fontId="18" fillId="0" borderId="15" xfId="43" applyNumberFormat="1" applyFont="1" applyBorder="1"/>
    <xf numFmtId="164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7" fontId="18" fillId="0" borderId="0" xfId="42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8B6D3-1360-4DA4-AA3F-DB4743007A6E}">
  <dimension ref="A1:I46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customWidth="1"/>
    <col min="5" max="16384" width="9.109375" style="1"/>
  </cols>
  <sheetData>
    <row r="1" spans="1:9" s="20" customFormat="1" ht="20.25" customHeight="1" x14ac:dyDescent="0.3">
      <c r="A1" s="19" t="s">
        <v>31</v>
      </c>
    </row>
    <row r="2" spans="1:9" x14ac:dyDescent="0.25">
      <c r="A2" s="3" t="s">
        <v>38</v>
      </c>
    </row>
    <row r="4" spans="1:9" s="22" customFormat="1" ht="19.5" customHeight="1" x14ac:dyDescent="0.3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5">
      <c r="A5" s="23">
        <v>2023</v>
      </c>
      <c r="B5" s="23" t="s">
        <v>4</v>
      </c>
      <c r="C5" s="23" t="s">
        <v>22</v>
      </c>
      <c r="D5" s="24" t="s">
        <v>44</v>
      </c>
    </row>
    <row r="6" spans="1:9" ht="19.5" customHeight="1" x14ac:dyDescent="0.25">
      <c r="A6" s="23">
        <v>2023</v>
      </c>
      <c r="B6" s="23" t="s">
        <v>23</v>
      </c>
      <c r="C6" s="23" t="s">
        <v>24</v>
      </c>
      <c r="D6" s="24" t="s">
        <v>44</v>
      </c>
    </row>
    <row r="7" spans="1:9" ht="19.5" customHeight="1" x14ac:dyDescent="0.25">
      <c r="A7" s="23">
        <v>2023</v>
      </c>
      <c r="B7" s="23" t="s">
        <v>25</v>
      </c>
      <c r="C7" s="23" t="s">
        <v>26</v>
      </c>
      <c r="D7" s="24" t="s">
        <v>44</v>
      </c>
    </row>
    <row r="8" spans="1:9" ht="19.5" customHeight="1" x14ac:dyDescent="0.25">
      <c r="A8" s="23">
        <v>2023</v>
      </c>
      <c r="B8" s="23" t="s">
        <v>27</v>
      </c>
      <c r="C8" s="23" t="s">
        <v>28</v>
      </c>
      <c r="D8" s="24" t="s">
        <v>44</v>
      </c>
    </row>
    <row r="9" spans="1:9" ht="19.5" customHeight="1" x14ac:dyDescent="0.25">
      <c r="A9" s="23">
        <v>2023</v>
      </c>
      <c r="B9" s="23" t="s">
        <v>29</v>
      </c>
      <c r="C9" s="23" t="s">
        <v>30</v>
      </c>
      <c r="D9" s="24" t="s">
        <v>44</v>
      </c>
    </row>
    <row r="11" spans="1:9" x14ac:dyDescent="0.25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9"/>
      <c r="B12" s="4"/>
      <c r="C12" s="4"/>
      <c r="E12" s="4"/>
      <c r="F12" s="4"/>
      <c r="G12" s="4"/>
    </row>
    <row r="13" spans="1:9" x14ac:dyDescent="0.25">
      <c r="A13" s="25">
        <v>1</v>
      </c>
      <c r="B13" s="4" t="s">
        <v>46</v>
      </c>
      <c r="C13" s="4"/>
      <c r="D13" s="4"/>
      <c r="E13" s="4"/>
      <c r="F13" s="4"/>
      <c r="G13" s="4"/>
    </row>
    <row r="14" spans="1:9" x14ac:dyDescent="0.25">
      <c r="A14" s="25"/>
      <c r="B14" s="4" t="s">
        <v>47</v>
      </c>
      <c r="C14" s="4"/>
      <c r="D14" s="4"/>
      <c r="E14" s="4"/>
      <c r="F14" s="4"/>
      <c r="G14" s="4"/>
    </row>
    <row r="15" spans="1:9" x14ac:dyDescent="0.25">
      <c r="A15" s="25"/>
      <c r="B15" s="4"/>
      <c r="C15" s="4"/>
      <c r="D15" s="4"/>
      <c r="E15" s="4"/>
      <c r="F15" s="4"/>
      <c r="G15" s="4"/>
    </row>
    <row r="16" spans="1:9" x14ac:dyDescent="0.25">
      <c r="A16" s="25"/>
      <c r="B16" s="4" t="s">
        <v>48</v>
      </c>
      <c r="C16" s="4"/>
      <c r="D16" s="4"/>
      <c r="E16" s="4"/>
      <c r="F16" s="4"/>
      <c r="G16" s="4"/>
    </row>
    <row r="17" spans="1:7" x14ac:dyDescent="0.25">
      <c r="A17" s="25"/>
      <c r="B17" s="4" t="s">
        <v>49</v>
      </c>
      <c r="C17" s="4"/>
      <c r="D17" s="4"/>
      <c r="E17" s="4"/>
      <c r="F17" s="4"/>
      <c r="G17" s="4"/>
    </row>
    <row r="18" spans="1:7" x14ac:dyDescent="0.25">
      <c r="A18" s="25"/>
      <c r="B18" s="4" t="s">
        <v>50</v>
      </c>
      <c r="C18" s="4"/>
      <c r="D18" s="4"/>
      <c r="E18" s="4"/>
      <c r="F18" s="4"/>
      <c r="G18" s="4"/>
    </row>
    <row r="19" spans="1:7" x14ac:dyDescent="0.25">
      <c r="A19" s="25"/>
      <c r="B19" s="4" t="s">
        <v>51</v>
      </c>
      <c r="C19" s="4"/>
      <c r="D19" s="4"/>
      <c r="E19" s="4"/>
      <c r="F19" s="4"/>
      <c r="G19" s="4"/>
    </row>
    <row r="20" spans="1:7" x14ac:dyDescent="0.25">
      <c r="A20" s="25"/>
      <c r="B20" s="4" t="s">
        <v>52</v>
      </c>
      <c r="C20" s="4"/>
      <c r="D20" s="4"/>
      <c r="E20" s="4"/>
      <c r="F20" s="4"/>
      <c r="G20" s="4"/>
    </row>
    <row r="21" spans="1:7" x14ac:dyDescent="0.25">
      <c r="A21" s="25"/>
      <c r="B21" s="4"/>
      <c r="C21" s="4"/>
      <c r="D21" s="4"/>
      <c r="E21" s="4"/>
      <c r="F21" s="4"/>
      <c r="G21" s="4"/>
    </row>
    <row r="22" spans="1:7" x14ac:dyDescent="0.25">
      <c r="A22" s="25">
        <v>2</v>
      </c>
      <c r="B22" s="4" t="s">
        <v>53</v>
      </c>
      <c r="C22" s="4"/>
      <c r="D22" s="4"/>
      <c r="E22" s="4"/>
      <c r="F22" s="4"/>
      <c r="G22" s="4"/>
    </row>
    <row r="23" spans="1:7" x14ac:dyDescent="0.25">
      <c r="A23" s="25"/>
      <c r="B23" s="30" t="s">
        <v>54</v>
      </c>
      <c r="C23" s="4"/>
      <c r="D23" s="4"/>
      <c r="E23" s="4"/>
      <c r="F23" s="4"/>
      <c r="G23" s="4"/>
    </row>
    <row r="24" spans="1:7" x14ac:dyDescent="0.25">
      <c r="A24" s="25"/>
      <c r="B24" s="30"/>
      <c r="C24" s="4"/>
      <c r="D24" s="4"/>
      <c r="E24" s="4"/>
      <c r="F24" s="4"/>
      <c r="G24" s="4"/>
    </row>
    <row r="25" spans="1:7" x14ac:dyDescent="0.25">
      <c r="A25" s="25">
        <v>3</v>
      </c>
      <c r="B25" s="4" t="s">
        <v>55</v>
      </c>
      <c r="C25" s="4"/>
      <c r="D25" s="4"/>
      <c r="E25" s="4"/>
      <c r="F25" s="4"/>
      <c r="G25" s="4"/>
    </row>
    <row r="26" spans="1:7" x14ac:dyDescent="0.25">
      <c r="A26" s="25"/>
      <c r="B26" s="30" t="s">
        <v>56</v>
      </c>
      <c r="C26" s="4"/>
      <c r="D26" s="4"/>
      <c r="E26" s="4"/>
      <c r="F26" s="4"/>
      <c r="G26" s="4"/>
    </row>
    <row r="27" spans="1:7" x14ac:dyDescent="0.25">
      <c r="A27" s="25"/>
      <c r="B27" s="30" t="s">
        <v>57</v>
      </c>
      <c r="C27" s="4"/>
      <c r="D27" s="4"/>
      <c r="E27" s="4"/>
      <c r="F27" s="4"/>
      <c r="G27" s="4"/>
    </row>
    <row r="28" spans="1:7" x14ac:dyDescent="0.25">
      <c r="A28" s="25"/>
      <c r="B28" s="30" t="s">
        <v>45</v>
      </c>
      <c r="C28" s="4"/>
      <c r="D28" s="4"/>
      <c r="E28" s="4"/>
      <c r="F28" s="4"/>
      <c r="G28" s="4"/>
    </row>
    <row r="29" spans="1:7" x14ac:dyDescent="0.25">
      <c r="A29" s="25"/>
      <c r="B29" s="31"/>
      <c r="C29" s="4"/>
      <c r="D29" s="4"/>
      <c r="E29" s="4"/>
      <c r="F29" s="4"/>
      <c r="G29" s="4"/>
    </row>
    <row r="30" spans="1:7" x14ac:dyDescent="0.25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5">
      <c r="A31" s="25"/>
      <c r="B31" s="30" t="s">
        <v>10</v>
      </c>
      <c r="C31" s="4"/>
      <c r="D31" s="4"/>
      <c r="E31" s="4"/>
      <c r="F31" s="4"/>
      <c r="G31" s="4"/>
    </row>
    <row r="32" spans="1:7" x14ac:dyDescent="0.25">
      <c r="A32" s="25"/>
      <c r="B32" s="30" t="s">
        <v>11</v>
      </c>
      <c r="C32" s="4"/>
      <c r="D32" s="4"/>
      <c r="E32" s="4"/>
      <c r="F32" s="4"/>
      <c r="G32" s="4"/>
    </row>
    <row r="33" spans="1:9" x14ac:dyDescent="0.25">
      <c r="A33" s="25"/>
      <c r="B33" s="30" t="s">
        <v>12</v>
      </c>
      <c r="C33" s="4"/>
      <c r="D33" s="4"/>
      <c r="E33" s="4"/>
      <c r="F33" s="4"/>
      <c r="G33" s="4"/>
    </row>
    <row r="34" spans="1:9" x14ac:dyDescent="0.25">
      <c r="A34" s="25"/>
      <c r="B34" s="30" t="s">
        <v>33</v>
      </c>
      <c r="C34" s="4"/>
      <c r="D34" s="4"/>
      <c r="E34" s="4"/>
      <c r="F34" s="4"/>
      <c r="G34" s="4"/>
    </row>
    <row r="35" spans="1:9" x14ac:dyDescent="0.25">
      <c r="A35" s="25"/>
      <c r="B35" s="30" t="s">
        <v>13</v>
      </c>
      <c r="C35" s="4"/>
      <c r="D35" s="4"/>
      <c r="E35" s="4"/>
      <c r="F35" s="4"/>
      <c r="G35" s="4"/>
    </row>
    <row r="36" spans="1:9" x14ac:dyDescent="0.25">
      <c r="A36" s="25"/>
      <c r="B36" s="30" t="s">
        <v>14</v>
      </c>
      <c r="C36" s="4"/>
      <c r="D36" s="4"/>
      <c r="E36" s="4"/>
      <c r="F36" s="4"/>
      <c r="G36" s="4"/>
    </row>
    <row r="37" spans="1:9" x14ac:dyDescent="0.25">
      <c r="A37" s="32"/>
      <c r="B37" s="30" t="s">
        <v>37</v>
      </c>
      <c r="C37" s="4"/>
      <c r="D37" s="4"/>
      <c r="E37" s="4"/>
      <c r="F37" s="4"/>
      <c r="G37" s="4"/>
    </row>
    <row r="38" spans="1:9" x14ac:dyDescent="0.25">
      <c r="A38" s="32"/>
      <c r="B38" s="30" t="s">
        <v>15</v>
      </c>
      <c r="C38" s="4"/>
      <c r="D38" s="4"/>
      <c r="E38" s="4"/>
      <c r="F38" s="4"/>
      <c r="G38" s="4"/>
    </row>
    <row r="39" spans="1:9" x14ac:dyDescent="0.25">
      <c r="A39" s="32"/>
      <c r="B39" s="30" t="s">
        <v>16</v>
      </c>
      <c r="C39" s="4"/>
      <c r="D39" s="4"/>
      <c r="E39" s="4"/>
      <c r="F39" s="4"/>
      <c r="G39" s="4"/>
    </row>
    <row r="40" spans="1:9" x14ac:dyDescent="0.25">
      <c r="A40" s="32"/>
      <c r="B40" s="30" t="s">
        <v>34</v>
      </c>
      <c r="C40" s="4"/>
      <c r="D40" s="4"/>
      <c r="E40" s="4"/>
      <c r="F40" s="4"/>
      <c r="G40" s="4"/>
    </row>
    <row r="41" spans="1:9" x14ac:dyDescent="0.25">
      <c r="A41" s="32"/>
      <c r="B41" s="4"/>
      <c r="C41" s="4"/>
      <c r="D41" s="4"/>
      <c r="E41" s="4"/>
      <c r="F41" s="4"/>
      <c r="G41" s="4"/>
    </row>
    <row r="42" spans="1:9" x14ac:dyDescent="0.25">
      <c r="A42" s="32"/>
      <c r="B42" s="4" t="s">
        <v>58</v>
      </c>
      <c r="C42" s="4"/>
      <c r="D42" s="4"/>
      <c r="E42" s="4"/>
      <c r="F42" s="4"/>
      <c r="G42" s="4"/>
    </row>
    <row r="43" spans="1:9" x14ac:dyDescent="0.25">
      <c r="A43" s="32"/>
      <c r="B43" s="4"/>
      <c r="C43" s="4"/>
      <c r="D43" s="4"/>
      <c r="E43" s="4"/>
      <c r="F43" s="4"/>
      <c r="G43" s="4"/>
    </row>
    <row r="44" spans="1:9" x14ac:dyDescent="0.25">
      <c r="A44" s="25"/>
      <c r="B44" s="4" t="s">
        <v>59</v>
      </c>
      <c r="C44" s="4"/>
      <c r="D44" s="4"/>
      <c r="E44" s="4"/>
      <c r="F44" s="4"/>
      <c r="G44" s="4"/>
    </row>
    <row r="45" spans="1:9" x14ac:dyDescent="0.25">
      <c r="A45" s="32"/>
      <c r="B45" s="4"/>
      <c r="C45" s="4"/>
      <c r="D45" s="4"/>
      <c r="E45" s="4"/>
      <c r="F45" s="4"/>
      <c r="G45" s="4"/>
    </row>
    <row r="46" spans="1:9" x14ac:dyDescent="0.25">
      <c r="A46" s="25">
        <v>5</v>
      </c>
      <c r="B46" s="4" t="s">
        <v>60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2"/>
  <sheetViews>
    <sheetView zoomScale="120" zoomScaleNormal="120" workbookViewId="0">
      <selection activeCell="F19" sqref="F19:F22"/>
    </sheetView>
  </sheetViews>
  <sheetFormatPr defaultColWidth="9.109375" defaultRowHeight="12.6" x14ac:dyDescent="0.25"/>
  <cols>
    <col min="1" max="1" width="43.109375" style="2" customWidth="1"/>
    <col min="2" max="2" width="15.6640625" style="2" bestFit="1" customWidth="1"/>
    <col min="3" max="3" width="16.6640625" style="2" customWidth="1"/>
    <col min="4" max="4" width="16.5546875" style="2" customWidth="1"/>
    <col min="5" max="5" width="19.109375" style="2" customWidth="1"/>
    <col min="6" max="6" width="18.5546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39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2970</v>
      </c>
      <c r="C5" s="18">
        <v>488425</v>
      </c>
      <c r="D5" s="12">
        <v>551020</v>
      </c>
      <c r="E5" s="18">
        <v>306520</v>
      </c>
      <c r="F5" s="13">
        <v>585560</v>
      </c>
    </row>
    <row r="6" spans="1:6" x14ac:dyDescent="0.25">
      <c r="A6" s="7" t="s">
        <v>11</v>
      </c>
      <c r="B6" s="16">
        <v>1250</v>
      </c>
      <c r="C6" s="17">
        <v>433910</v>
      </c>
      <c r="D6" s="10">
        <v>436580</v>
      </c>
      <c r="E6" s="17">
        <v>286410</v>
      </c>
      <c r="F6" s="14">
        <v>542210</v>
      </c>
    </row>
    <row r="7" spans="1:6" x14ac:dyDescent="0.25">
      <c r="A7" s="7" t="s">
        <v>12</v>
      </c>
      <c r="B7" s="16">
        <v>610</v>
      </c>
      <c r="C7" s="17">
        <v>410820</v>
      </c>
      <c r="D7" s="10">
        <v>448495</v>
      </c>
      <c r="E7" s="17">
        <v>276310</v>
      </c>
      <c r="F7" s="14">
        <v>497055</v>
      </c>
    </row>
    <row r="8" spans="1:6" x14ac:dyDescent="0.25">
      <c r="A8" s="7" t="s">
        <v>33</v>
      </c>
      <c r="B8" s="16">
        <v>450</v>
      </c>
      <c r="C8" s="17">
        <v>389870</v>
      </c>
      <c r="D8" s="10">
        <v>433195</v>
      </c>
      <c r="E8" s="17">
        <v>255205</v>
      </c>
      <c r="F8" s="14">
        <v>468255</v>
      </c>
    </row>
    <row r="9" spans="1:6" x14ac:dyDescent="0.25">
      <c r="A9" s="7" t="s">
        <v>13</v>
      </c>
      <c r="B9" s="16">
        <v>280</v>
      </c>
      <c r="C9" s="17">
        <v>369320</v>
      </c>
      <c r="D9" s="10">
        <v>356045</v>
      </c>
      <c r="E9" s="17">
        <v>252730</v>
      </c>
      <c r="F9" s="14">
        <v>427830</v>
      </c>
    </row>
    <row r="10" spans="1:6" x14ac:dyDescent="0.25">
      <c r="A10" s="7" t="s">
        <v>14</v>
      </c>
      <c r="B10" s="16">
        <v>250</v>
      </c>
      <c r="C10" s="17">
        <v>280975</v>
      </c>
      <c r="D10" s="10">
        <v>162570</v>
      </c>
      <c r="E10" s="17">
        <v>241515</v>
      </c>
      <c r="F10" s="14">
        <v>351830</v>
      </c>
    </row>
    <row r="11" spans="1:6" x14ac:dyDescent="0.25">
      <c r="A11" s="7" t="s">
        <v>37</v>
      </c>
      <c r="B11" s="16">
        <v>260</v>
      </c>
      <c r="C11" s="17">
        <v>304805</v>
      </c>
      <c r="D11" s="10">
        <v>216845</v>
      </c>
      <c r="E11" s="17">
        <v>238395</v>
      </c>
      <c r="F11" s="14">
        <v>379205</v>
      </c>
    </row>
    <row r="12" spans="1:6" x14ac:dyDescent="0.25">
      <c r="A12" s="7" t="s">
        <v>15</v>
      </c>
      <c r="B12" s="16">
        <v>180</v>
      </c>
      <c r="C12" s="17">
        <v>270275</v>
      </c>
      <c r="D12" s="10">
        <v>191015</v>
      </c>
      <c r="E12" s="17">
        <v>199270</v>
      </c>
      <c r="F12" s="14">
        <v>357850</v>
      </c>
    </row>
    <row r="13" spans="1:6" x14ac:dyDescent="0.25">
      <c r="A13" s="7" t="s">
        <v>35</v>
      </c>
      <c r="B13" s="16">
        <v>240</v>
      </c>
      <c r="C13" s="17">
        <v>297385</v>
      </c>
      <c r="D13" s="10">
        <v>243425</v>
      </c>
      <c r="E13" s="17">
        <v>233765</v>
      </c>
      <c r="F13" s="14">
        <v>347290</v>
      </c>
    </row>
    <row r="14" spans="1:6" x14ac:dyDescent="0.25">
      <c r="A14" s="26" t="s">
        <v>19</v>
      </c>
      <c r="B14" s="27">
        <v>6490</v>
      </c>
      <c r="C14" s="28">
        <v>430155</v>
      </c>
      <c r="D14" s="28">
        <v>472925</v>
      </c>
      <c r="E14" s="28">
        <v>279465</v>
      </c>
      <c r="F14" s="28">
        <v>505265</v>
      </c>
    </row>
    <row r="15" spans="1:6" x14ac:dyDescent="0.25">
      <c r="A15" s="26" t="s">
        <v>20</v>
      </c>
      <c r="B15" s="27">
        <v>1830</v>
      </c>
      <c r="C15" s="28">
        <v>256735</v>
      </c>
      <c r="D15" s="28">
        <v>235135</v>
      </c>
      <c r="E15" s="28">
        <v>189715</v>
      </c>
      <c r="F15" s="28">
        <v>302815</v>
      </c>
    </row>
    <row r="16" spans="1:6" x14ac:dyDescent="0.25">
      <c r="A16" s="26" t="s">
        <v>36</v>
      </c>
      <c r="B16" s="27">
        <v>8310</v>
      </c>
      <c r="C16" s="28">
        <v>392085</v>
      </c>
      <c r="D16" s="28">
        <v>437995</v>
      </c>
      <c r="E16" s="28">
        <v>251770</v>
      </c>
      <c r="F16" s="28">
        <v>449020</v>
      </c>
    </row>
    <row r="18" spans="2:6" x14ac:dyDescent="0.25">
      <c r="C18" s="26" t="s">
        <v>19</v>
      </c>
      <c r="F18" s="26" t="s">
        <v>36</v>
      </c>
    </row>
    <row r="19" spans="2:6" ht="14.4" x14ac:dyDescent="0.3">
      <c r="B19" s="33" t="s">
        <v>61</v>
      </c>
      <c r="C19" s="34">
        <f>B14</f>
        <v>6490</v>
      </c>
      <c r="E19" s="33" t="s">
        <v>61</v>
      </c>
      <c r="F19" s="34">
        <f>B16</f>
        <v>8310</v>
      </c>
    </row>
    <row r="20" spans="2:6" ht="13.95" customHeight="1" x14ac:dyDescent="0.35">
      <c r="B20" s="33" t="s">
        <v>62</v>
      </c>
      <c r="C20" s="10">
        <f>E14</f>
        <v>279465</v>
      </c>
      <c r="E20" s="33" t="s">
        <v>62</v>
      </c>
      <c r="F20" s="10">
        <f>E16</f>
        <v>251770</v>
      </c>
    </row>
    <row r="21" spans="2:6" ht="14.4" x14ac:dyDescent="0.3">
      <c r="B21" s="33" t="s">
        <v>17</v>
      </c>
      <c r="C21" s="10">
        <f>C14</f>
        <v>430155</v>
      </c>
      <c r="E21" s="33" t="s">
        <v>17</v>
      </c>
      <c r="F21" s="10">
        <f>C16</f>
        <v>392085</v>
      </c>
    </row>
    <row r="22" spans="2:6" ht="15.6" x14ac:dyDescent="0.35">
      <c r="B22" s="33" t="s">
        <v>63</v>
      </c>
      <c r="C22" s="10">
        <f>F14</f>
        <v>505265</v>
      </c>
      <c r="E22" s="33" t="s">
        <v>63</v>
      </c>
      <c r="F22" s="10">
        <f>F16</f>
        <v>449020</v>
      </c>
    </row>
  </sheetData>
  <conditionalFormatting sqref="A5:A10 A12:A15">
    <cfRule type="expression" dxfId="18" priority="10">
      <formula>#REF!="Std Deviation"</formula>
    </cfRule>
  </conditionalFormatting>
  <conditionalFormatting sqref="A11">
    <cfRule type="expression" dxfId="17" priority="8">
      <formula>#REF!="Std Deviation"</formula>
    </cfRule>
  </conditionalFormatting>
  <conditionalFormatting sqref="A16">
    <cfRule type="expression" dxfId="16" priority="6">
      <formula>#REF!="Std Deviation"</formula>
    </cfRule>
  </conditionalFormatting>
  <conditionalFormatting sqref="C18">
    <cfRule type="expression" dxfId="3" priority="2">
      <formula>#REF!="Std Deviation"</formula>
    </cfRule>
  </conditionalFormatting>
  <conditionalFormatting sqref="F18">
    <cfRule type="expression" dxfId="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6" style="2" bestFit="1" customWidth="1"/>
    <col min="3" max="3" width="18.33203125" style="2" customWidth="1"/>
    <col min="4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40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1170</v>
      </c>
      <c r="C5" s="18">
        <v>403695</v>
      </c>
      <c r="D5" s="12">
        <v>318725</v>
      </c>
      <c r="E5" s="18">
        <v>310760</v>
      </c>
      <c r="F5" s="13">
        <v>490545</v>
      </c>
    </row>
    <row r="6" spans="1:6" x14ac:dyDescent="0.25">
      <c r="A6" s="7" t="s">
        <v>11</v>
      </c>
      <c r="B6" s="16">
        <v>470</v>
      </c>
      <c r="C6" s="17">
        <v>387335</v>
      </c>
      <c r="D6" s="10">
        <v>304885</v>
      </c>
      <c r="E6" s="17">
        <v>293215</v>
      </c>
      <c r="F6" s="14">
        <v>486260</v>
      </c>
    </row>
    <row r="7" spans="1:6" x14ac:dyDescent="0.25">
      <c r="A7" s="7" t="s">
        <v>12</v>
      </c>
      <c r="B7" s="16">
        <v>270</v>
      </c>
      <c r="C7" s="17">
        <v>323745</v>
      </c>
      <c r="D7" s="10">
        <v>228870</v>
      </c>
      <c r="E7" s="17">
        <v>264765</v>
      </c>
      <c r="F7" s="14">
        <v>404410</v>
      </c>
    </row>
    <row r="8" spans="1:6" x14ac:dyDescent="0.25">
      <c r="A8" s="7" t="s">
        <v>33</v>
      </c>
      <c r="B8" s="16">
        <v>170</v>
      </c>
      <c r="C8" s="17">
        <v>317450</v>
      </c>
      <c r="D8" s="10">
        <v>284195</v>
      </c>
      <c r="E8" s="17">
        <v>247845</v>
      </c>
      <c r="F8" s="14">
        <v>355430</v>
      </c>
    </row>
    <row r="9" spans="1:6" x14ac:dyDescent="0.25">
      <c r="A9" s="7" t="s">
        <v>13</v>
      </c>
      <c r="B9" s="16">
        <v>120</v>
      </c>
      <c r="C9" s="17">
        <v>338370</v>
      </c>
      <c r="D9" s="10">
        <v>233200</v>
      </c>
      <c r="E9" s="17">
        <v>271165</v>
      </c>
      <c r="F9" s="14">
        <v>423680</v>
      </c>
    </row>
    <row r="10" spans="1:6" x14ac:dyDescent="0.25">
      <c r="A10" s="7" t="s">
        <v>14</v>
      </c>
      <c r="B10" s="16">
        <v>130</v>
      </c>
      <c r="C10" s="17">
        <v>271330</v>
      </c>
      <c r="D10" s="10">
        <v>139200</v>
      </c>
      <c r="E10" s="17">
        <v>244535</v>
      </c>
      <c r="F10" s="14">
        <v>337080</v>
      </c>
    </row>
    <row r="11" spans="1:6" x14ac:dyDescent="0.25">
      <c r="A11" s="7" t="s">
        <v>37</v>
      </c>
      <c r="B11" s="16">
        <v>110</v>
      </c>
      <c r="C11" s="17">
        <v>281815</v>
      </c>
      <c r="D11" s="10">
        <v>203425</v>
      </c>
      <c r="E11" s="17">
        <v>228270</v>
      </c>
      <c r="F11" s="14">
        <v>307825</v>
      </c>
    </row>
    <row r="12" spans="1:6" x14ac:dyDescent="0.25">
      <c r="A12" s="7" t="s">
        <v>15</v>
      </c>
      <c r="B12" s="16">
        <v>90</v>
      </c>
      <c r="C12" s="17">
        <v>249325</v>
      </c>
      <c r="D12" s="10">
        <v>153520</v>
      </c>
      <c r="E12" s="17">
        <v>196875</v>
      </c>
      <c r="F12" s="14">
        <v>320135</v>
      </c>
    </row>
    <row r="13" spans="1:6" x14ac:dyDescent="0.25">
      <c r="A13" s="7" t="s">
        <v>35</v>
      </c>
      <c r="B13" s="16">
        <v>90</v>
      </c>
      <c r="C13" s="17">
        <v>260225</v>
      </c>
      <c r="D13" s="10">
        <v>158775</v>
      </c>
      <c r="E13" s="17">
        <v>223595</v>
      </c>
      <c r="F13" s="14">
        <v>337900</v>
      </c>
    </row>
    <row r="14" spans="1:6" x14ac:dyDescent="0.25">
      <c r="A14" s="26" t="s">
        <v>19</v>
      </c>
      <c r="B14" s="27">
        <v>2610</v>
      </c>
      <c r="C14" s="28">
        <v>362170</v>
      </c>
      <c r="D14" s="28">
        <v>286590</v>
      </c>
      <c r="E14" s="28">
        <v>280615</v>
      </c>
      <c r="F14" s="28">
        <v>433370</v>
      </c>
    </row>
    <row r="15" spans="1:6" x14ac:dyDescent="0.25">
      <c r="A15" s="26" t="s">
        <v>20</v>
      </c>
      <c r="B15" s="27">
        <v>650</v>
      </c>
      <c r="C15" s="28">
        <v>239905</v>
      </c>
      <c r="D15" s="28">
        <v>153535</v>
      </c>
      <c r="E15" s="28">
        <v>199080</v>
      </c>
      <c r="F15" s="28">
        <v>300925</v>
      </c>
    </row>
    <row r="16" spans="1:6" x14ac:dyDescent="0.25">
      <c r="A16" s="26" t="s">
        <v>36</v>
      </c>
      <c r="B16" s="27">
        <v>3260</v>
      </c>
      <c r="C16" s="28">
        <v>337815</v>
      </c>
      <c r="D16" s="28">
        <v>269895</v>
      </c>
      <c r="E16" s="28">
        <v>259270</v>
      </c>
      <c r="F16" s="28">
        <v>401595</v>
      </c>
    </row>
  </sheetData>
  <conditionalFormatting sqref="A5:A10 A12:A15">
    <cfRule type="expression" dxfId="15" priority="3">
      <formula>#REF!="Std Deviation"</formula>
    </cfRule>
  </conditionalFormatting>
  <conditionalFormatting sqref="A11">
    <cfRule type="expression" dxfId="14" priority="2">
      <formula>#REF!="Std Deviation"</formula>
    </cfRule>
  </conditionalFormatting>
  <conditionalFormatting sqref="A16">
    <cfRule type="expression" dxfId="1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7" style="2" customWidth="1"/>
    <col min="6" max="6" width="16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41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700</v>
      </c>
      <c r="C5" s="18">
        <v>618305</v>
      </c>
      <c r="D5" s="12">
        <v>619045</v>
      </c>
      <c r="E5" s="18">
        <v>386440</v>
      </c>
      <c r="F5" s="13">
        <v>808240</v>
      </c>
    </row>
    <row r="6" spans="1:6" x14ac:dyDescent="0.25">
      <c r="A6" s="7" t="s">
        <v>11</v>
      </c>
      <c r="B6" s="16">
        <v>340</v>
      </c>
      <c r="C6" s="17">
        <v>547685</v>
      </c>
      <c r="D6" s="10">
        <v>532045</v>
      </c>
      <c r="E6" s="17">
        <v>341495</v>
      </c>
      <c r="F6" s="14">
        <v>709590</v>
      </c>
    </row>
    <row r="7" spans="1:6" x14ac:dyDescent="0.25">
      <c r="A7" s="7" t="s">
        <v>12</v>
      </c>
      <c r="B7" s="16">
        <v>140</v>
      </c>
      <c r="C7" s="17">
        <v>571060</v>
      </c>
      <c r="D7" s="10">
        <v>678565</v>
      </c>
      <c r="E7" s="17">
        <v>367535</v>
      </c>
      <c r="F7" s="14">
        <v>713290</v>
      </c>
    </row>
    <row r="8" spans="1:6" x14ac:dyDescent="0.25">
      <c r="A8" s="7" t="s">
        <v>33</v>
      </c>
      <c r="B8" s="16">
        <v>110</v>
      </c>
      <c r="C8" s="17">
        <v>446490</v>
      </c>
      <c r="D8" s="10">
        <v>477150</v>
      </c>
      <c r="E8" s="17">
        <v>315475</v>
      </c>
      <c r="F8" s="14">
        <v>608240</v>
      </c>
    </row>
    <row r="9" spans="1:6" x14ac:dyDescent="0.25">
      <c r="A9" s="7" t="s">
        <v>13</v>
      </c>
      <c r="B9" s="16">
        <v>60</v>
      </c>
      <c r="C9" s="17">
        <v>451215</v>
      </c>
      <c r="D9" s="10">
        <v>459330</v>
      </c>
      <c r="E9" s="17">
        <v>328530</v>
      </c>
      <c r="F9" s="14">
        <v>534680</v>
      </c>
    </row>
    <row r="10" spans="1:6" x14ac:dyDescent="0.25">
      <c r="A10" s="7" t="s">
        <v>14</v>
      </c>
      <c r="B10" s="16">
        <v>40</v>
      </c>
      <c r="C10" s="17">
        <v>341610</v>
      </c>
      <c r="D10" s="10">
        <v>194630</v>
      </c>
      <c r="E10" s="17">
        <v>311285</v>
      </c>
      <c r="F10" s="14">
        <v>457835</v>
      </c>
    </row>
    <row r="11" spans="1:6" x14ac:dyDescent="0.25">
      <c r="A11" s="7" t="s">
        <v>37</v>
      </c>
      <c r="B11" s="16">
        <v>60</v>
      </c>
      <c r="C11" s="17">
        <v>345405</v>
      </c>
      <c r="D11" s="10">
        <v>257520</v>
      </c>
      <c r="E11" s="17">
        <v>299760</v>
      </c>
      <c r="F11" s="14">
        <v>417425</v>
      </c>
    </row>
    <row r="12" spans="1:6" x14ac:dyDescent="0.25">
      <c r="A12" s="7" t="s">
        <v>15</v>
      </c>
      <c r="B12" s="16">
        <v>30</v>
      </c>
      <c r="C12" s="17">
        <v>277090</v>
      </c>
      <c r="D12" s="10">
        <v>162485</v>
      </c>
      <c r="E12" s="17">
        <v>231615</v>
      </c>
      <c r="F12" s="14">
        <v>394280</v>
      </c>
    </row>
    <row r="13" spans="1:6" x14ac:dyDescent="0.25">
      <c r="A13" s="7" t="s">
        <v>35</v>
      </c>
      <c r="B13" s="16">
        <v>50</v>
      </c>
      <c r="C13" s="17">
        <v>376865</v>
      </c>
      <c r="D13" s="10">
        <v>364150</v>
      </c>
      <c r="E13" s="17">
        <v>262650</v>
      </c>
      <c r="F13" s="14">
        <v>442105</v>
      </c>
    </row>
    <row r="14" spans="1:6" x14ac:dyDescent="0.25">
      <c r="A14" s="26" t="s">
        <v>19</v>
      </c>
      <c r="B14" s="27">
        <v>1530</v>
      </c>
      <c r="C14" s="28">
        <v>546260</v>
      </c>
      <c r="D14" s="28">
        <v>566185</v>
      </c>
      <c r="E14" s="28">
        <v>345640</v>
      </c>
      <c r="F14" s="28">
        <v>671385</v>
      </c>
    </row>
    <row r="15" spans="1:6" x14ac:dyDescent="0.25">
      <c r="A15" s="26" t="s">
        <v>20</v>
      </c>
      <c r="B15" s="27">
        <v>360</v>
      </c>
      <c r="C15" s="28">
        <v>284360</v>
      </c>
      <c r="D15" s="28">
        <v>310990</v>
      </c>
      <c r="E15" s="28">
        <v>201615</v>
      </c>
      <c r="F15" s="28">
        <v>331890</v>
      </c>
    </row>
    <row r="16" spans="1:6" x14ac:dyDescent="0.25">
      <c r="A16" s="26" t="s">
        <v>36</v>
      </c>
      <c r="B16" s="27">
        <v>1890</v>
      </c>
      <c r="C16" s="28">
        <v>496825</v>
      </c>
      <c r="D16" s="28">
        <v>537350</v>
      </c>
      <c r="E16" s="28">
        <v>307695</v>
      </c>
      <c r="F16" s="28">
        <v>609870</v>
      </c>
    </row>
  </sheetData>
  <conditionalFormatting sqref="A5:A10 A12:A15">
    <cfRule type="expression" dxfId="12" priority="3">
      <formula>#REF!="Std Deviation"</formula>
    </cfRule>
  </conditionalFormatting>
  <conditionalFormatting sqref="A11">
    <cfRule type="expression" dxfId="11" priority="2">
      <formula>#REF!="Std Deviation"</formula>
    </cfRule>
  </conditionalFormatting>
  <conditionalFormatting sqref="A16">
    <cfRule type="expression" dxfId="1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" style="2" customWidth="1"/>
    <col min="3" max="3" width="17.6640625" style="2" customWidth="1"/>
    <col min="4" max="4" width="17.109375" style="2" customWidth="1"/>
    <col min="5" max="5" width="17.5546875" style="2" customWidth="1"/>
    <col min="6" max="6" width="17.1093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42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1100</v>
      </c>
      <c r="C5" s="18">
        <v>495870</v>
      </c>
      <c r="D5" s="12">
        <v>670175</v>
      </c>
      <c r="E5" s="18">
        <v>263130</v>
      </c>
      <c r="F5" s="13">
        <v>571340</v>
      </c>
    </row>
    <row r="6" spans="1:6" x14ac:dyDescent="0.25">
      <c r="A6" s="7" t="s">
        <v>11</v>
      </c>
      <c r="B6" s="16">
        <v>440</v>
      </c>
      <c r="C6" s="17">
        <v>396190</v>
      </c>
      <c r="D6" s="10">
        <v>459375</v>
      </c>
      <c r="E6" s="17">
        <v>221385</v>
      </c>
      <c r="F6" s="14">
        <v>457005</v>
      </c>
    </row>
    <row r="7" spans="1:6" x14ac:dyDescent="0.25">
      <c r="A7" s="7" t="s">
        <v>12</v>
      </c>
      <c r="B7" s="16">
        <v>200</v>
      </c>
      <c r="C7" s="17">
        <v>415810</v>
      </c>
      <c r="D7" s="10">
        <v>440445</v>
      </c>
      <c r="E7" s="17">
        <v>269845</v>
      </c>
      <c r="F7" s="14">
        <v>531355</v>
      </c>
    </row>
    <row r="8" spans="1:6" x14ac:dyDescent="0.25">
      <c r="A8" s="7" t="s">
        <v>33</v>
      </c>
      <c r="B8" s="16">
        <v>170</v>
      </c>
      <c r="C8" s="17">
        <v>424670</v>
      </c>
      <c r="D8" s="10">
        <v>511240</v>
      </c>
      <c r="E8" s="17">
        <v>243000</v>
      </c>
      <c r="F8" s="14">
        <v>520660</v>
      </c>
    </row>
    <row r="9" spans="1:6" x14ac:dyDescent="0.25">
      <c r="A9" s="7" t="s">
        <v>13</v>
      </c>
      <c r="B9" s="16">
        <v>110</v>
      </c>
      <c r="C9" s="17">
        <v>357015</v>
      </c>
      <c r="D9" s="10">
        <v>396320</v>
      </c>
      <c r="E9" s="17">
        <v>198415</v>
      </c>
      <c r="F9" s="14">
        <v>386125</v>
      </c>
    </row>
    <row r="10" spans="1:6" x14ac:dyDescent="0.25">
      <c r="A10" s="7" t="s">
        <v>14</v>
      </c>
      <c r="B10" s="16">
        <v>80</v>
      </c>
      <c r="C10" s="17">
        <v>265715</v>
      </c>
      <c r="D10" s="10">
        <v>173895</v>
      </c>
      <c r="E10" s="17">
        <v>218795</v>
      </c>
      <c r="F10" s="14">
        <v>320830</v>
      </c>
    </row>
    <row r="11" spans="1:6" x14ac:dyDescent="0.25">
      <c r="A11" s="7" t="s">
        <v>37</v>
      </c>
      <c r="B11" s="16">
        <v>90</v>
      </c>
      <c r="C11" s="17">
        <v>307135</v>
      </c>
      <c r="D11" s="10">
        <v>203130</v>
      </c>
      <c r="E11" s="17">
        <v>233380</v>
      </c>
      <c r="F11" s="14">
        <v>461520</v>
      </c>
    </row>
    <row r="12" spans="1:6" x14ac:dyDescent="0.25">
      <c r="A12" s="7" t="s">
        <v>15</v>
      </c>
      <c r="B12" s="16">
        <v>60</v>
      </c>
      <c r="C12" s="17">
        <v>297145</v>
      </c>
      <c r="D12" s="10">
        <v>246975</v>
      </c>
      <c r="E12" s="17">
        <v>197995</v>
      </c>
      <c r="F12" s="14">
        <v>377355</v>
      </c>
    </row>
    <row r="13" spans="1:6" x14ac:dyDescent="0.25">
      <c r="A13" s="7" t="s">
        <v>35</v>
      </c>
      <c r="B13" s="16">
        <v>100</v>
      </c>
      <c r="C13" s="17">
        <v>291340</v>
      </c>
      <c r="D13" s="10">
        <v>224555</v>
      </c>
      <c r="E13" s="17">
        <v>224195</v>
      </c>
      <c r="F13" s="14">
        <v>347290</v>
      </c>
    </row>
    <row r="14" spans="1:6" x14ac:dyDescent="0.25">
      <c r="A14" s="26" t="s">
        <v>19</v>
      </c>
      <c r="B14" s="27">
        <v>2350</v>
      </c>
      <c r="C14" s="28">
        <v>430045</v>
      </c>
      <c r="D14" s="28">
        <v>551380</v>
      </c>
      <c r="E14" s="28">
        <v>241720</v>
      </c>
      <c r="F14" s="28">
        <v>496450</v>
      </c>
    </row>
    <row r="15" spans="1:6" x14ac:dyDescent="0.25">
      <c r="A15" s="26" t="s">
        <v>20</v>
      </c>
      <c r="B15" s="27">
        <v>820</v>
      </c>
      <c r="C15" s="28">
        <v>258060</v>
      </c>
      <c r="D15" s="28">
        <v>249000</v>
      </c>
      <c r="E15" s="28">
        <v>175430</v>
      </c>
      <c r="F15" s="28">
        <v>297425</v>
      </c>
    </row>
    <row r="16" spans="1:6" x14ac:dyDescent="0.25">
      <c r="A16" s="26" t="s">
        <v>36</v>
      </c>
      <c r="B16" s="27">
        <v>3170</v>
      </c>
      <c r="C16" s="28">
        <v>385540</v>
      </c>
      <c r="D16" s="28">
        <v>497025</v>
      </c>
      <c r="E16" s="28">
        <v>221905</v>
      </c>
      <c r="F16" s="28">
        <v>431970</v>
      </c>
    </row>
  </sheetData>
  <conditionalFormatting sqref="A5:A10 A12:A15">
    <cfRule type="expression" dxfId="9" priority="3">
      <formula>#REF!="Std Deviation"</formula>
    </cfRule>
  </conditionalFormatting>
  <conditionalFormatting sqref="A11">
    <cfRule type="expression" dxfId="8" priority="2">
      <formula>#REF!="Std Deviation"</formula>
    </cfRule>
  </conditionalFormatting>
  <conditionalFormatting sqref="A16">
    <cfRule type="expression" dxfId="7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tabSelected="1" zoomScale="120" zoomScaleNormal="120" workbookViewId="0">
      <selection activeCell="B18" sqref="B18:F22"/>
    </sheetView>
  </sheetViews>
  <sheetFormatPr defaultColWidth="9.109375" defaultRowHeight="12.6" x14ac:dyDescent="0.25"/>
  <cols>
    <col min="1" max="1" width="43.109375" style="2" customWidth="1"/>
    <col min="2" max="2" width="15.44140625" style="2" customWidth="1"/>
    <col min="3" max="3" width="15.554687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43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1100</v>
      </c>
      <c r="C5" s="18">
        <v>592040</v>
      </c>
      <c r="D5" s="12">
        <v>590515</v>
      </c>
      <c r="E5" s="18">
        <v>367710</v>
      </c>
      <c r="F5" s="13">
        <v>781325</v>
      </c>
    </row>
    <row r="6" spans="1:6" x14ac:dyDescent="0.25">
      <c r="A6" s="7" t="s">
        <v>11</v>
      </c>
      <c r="B6" s="16">
        <v>540</v>
      </c>
      <c r="C6" s="17">
        <v>502195</v>
      </c>
      <c r="D6" s="10">
        <v>478885</v>
      </c>
      <c r="E6" s="17">
        <v>322000</v>
      </c>
      <c r="F6" s="14">
        <v>663520</v>
      </c>
    </row>
    <row r="7" spans="1:6" x14ac:dyDescent="0.25">
      <c r="A7" s="7" t="s">
        <v>12</v>
      </c>
      <c r="B7" s="16">
        <v>240</v>
      </c>
      <c r="C7" s="17">
        <v>495340</v>
      </c>
      <c r="D7" s="10">
        <v>575625</v>
      </c>
      <c r="E7" s="17">
        <v>320335</v>
      </c>
      <c r="F7" s="14">
        <v>598130</v>
      </c>
    </row>
    <row r="8" spans="1:6" x14ac:dyDescent="0.25">
      <c r="A8" s="7" t="s">
        <v>33</v>
      </c>
      <c r="B8" s="16">
        <v>190</v>
      </c>
      <c r="C8" s="17">
        <v>432175</v>
      </c>
      <c r="D8" s="10">
        <v>451980</v>
      </c>
      <c r="E8" s="17">
        <v>309705</v>
      </c>
      <c r="F8" s="14">
        <v>541305</v>
      </c>
    </row>
    <row r="9" spans="1:6" x14ac:dyDescent="0.25">
      <c r="A9" s="7" t="s">
        <v>13</v>
      </c>
      <c r="B9" s="16">
        <v>110</v>
      </c>
      <c r="C9" s="17">
        <v>417285</v>
      </c>
      <c r="D9" s="10">
        <v>394245</v>
      </c>
      <c r="E9" s="17">
        <v>300125</v>
      </c>
      <c r="F9" s="14">
        <v>530775</v>
      </c>
    </row>
    <row r="10" spans="1:6" x14ac:dyDescent="0.25">
      <c r="A10" s="7" t="s">
        <v>14</v>
      </c>
      <c r="B10" s="16">
        <v>80</v>
      </c>
      <c r="C10" s="17">
        <v>323010</v>
      </c>
      <c r="D10" s="10">
        <v>195935</v>
      </c>
      <c r="E10" s="17">
        <v>279310</v>
      </c>
      <c r="F10" s="14">
        <v>430860</v>
      </c>
    </row>
    <row r="11" spans="1:6" x14ac:dyDescent="0.25">
      <c r="A11" s="7" t="s">
        <v>37</v>
      </c>
      <c r="B11" s="16">
        <v>100</v>
      </c>
      <c r="C11" s="17">
        <v>322195</v>
      </c>
      <c r="D11" s="10">
        <v>239865</v>
      </c>
      <c r="E11" s="17">
        <v>258825</v>
      </c>
      <c r="F11" s="14">
        <v>393290</v>
      </c>
    </row>
    <row r="12" spans="1:6" x14ac:dyDescent="0.25">
      <c r="A12" s="7" t="s">
        <v>15</v>
      </c>
      <c r="B12" s="16">
        <v>50</v>
      </c>
      <c r="C12" s="17">
        <v>276995</v>
      </c>
      <c r="D12" s="10">
        <v>161270</v>
      </c>
      <c r="E12" s="17">
        <v>224245</v>
      </c>
      <c r="F12" s="14">
        <v>394280</v>
      </c>
    </row>
    <row r="13" spans="1:6" x14ac:dyDescent="0.25">
      <c r="A13" s="7" t="s">
        <v>35</v>
      </c>
      <c r="B13" s="16">
        <v>80</v>
      </c>
      <c r="C13" s="17">
        <v>333070</v>
      </c>
      <c r="D13" s="10">
        <v>298820</v>
      </c>
      <c r="E13" s="17">
        <v>250905</v>
      </c>
      <c r="F13" s="14">
        <v>362285</v>
      </c>
    </row>
    <row r="14" spans="1:6" x14ac:dyDescent="0.25">
      <c r="A14" s="26" t="s">
        <v>19</v>
      </c>
      <c r="B14" s="27">
        <v>2490</v>
      </c>
      <c r="C14" s="28">
        <v>509460</v>
      </c>
      <c r="D14" s="28">
        <v>522750</v>
      </c>
      <c r="E14" s="28">
        <v>325000</v>
      </c>
      <c r="F14" s="28">
        <v>637465</v>
      </c>
    </row>
    <row r="15" spans="1:6" x14ac:dyDescent="0.25">
      <c r="A15" s="26" t="s">
        <v>20</v>
      </c>
      <c r="B15" s="27">
        <v>600</v>
      </c>
      <c r="C15" s="28">
        <v>289080</v>
      </c>
      <c r="D15" s="28">
        <v>275135</v>
      </c>
      <c r="E15" s="28">
        <v>211315</v>
      </c>
      <c r="F15" s="28">
        <v>347100</v>
      </c>
    </row>
    <row r="16" spans="1:6" x14ac:dyDescent="0.25">
      <c r="A16" s="26" t="s">
        <v>36</v>
      </c>
      <c r="B16" s="27">
        <v>3090</v>
      </c>
      <c r="C16" s="28">
        <v>466370</v>
      </c>
      <c r="D16" s="28">
        <v>492180</v>
      </c>
      <c r="E16" s="28">
        <v>294375</v>
      </c>
      <c r="F16" s="28">
        <v>573625</v>
      </c>
    </row>
    <row r="18" spans="2:6" x14ac:dyDescent="0.25">
      <c r="C18" s="26" t="s">
        <v>19</v>
      </c>
      <c r="F18" s="26" t="s">
        <v>36</v>
      </c>
    </row>
    <row r="19" spans="2:6" ht="14.4" x14ac:dyDescent="0.3">
      <c r="B19" s="33" t="s">
        <v>61</v>
      </c>
      <c r="C19" s="34">
        <f>B14</f>
        <v>2490</v>
      </c>
      <c r="E19" s="33" t="s">
        <v>61</v>
      </c>
      <c r="F19" s="34">
        <f>B16</f>
        <v>3090</v>
      </c>
    </row>
    <row r="20" spans="2:6" ht="15.6" x14ac:dyDescent="0.35">
      <c r="B20" s="33" t="s">
        <v>62</v>
      </c>
      <c r="C20" s="10">
        <f>E14</f>
        <v>325000</v>
      </c>
      <c r="E20" s="33" t="s">
        <v>62</v>
      </c>
      <c r="F20" s="10">
        <f>E16</f>
        <v>294375</v>
      </c>
    </row>
    <row r="21" spans="2:6" ht="14.4" x14ac:dyDescent="0.3">
      <c r="B21" s="33" t="s">
        <v>17</v>
      </c>
      <c r="C21" s="10">
        <f>C14</f>
        <v>509460</v>
      </c>
      <c r="E21" s="33" t="s">
        <v>17</v>
      </c>
      <c r="F21" s="10">
        <f>C16</f>
        <v>466370</v>
      </c>
    </row>
    <row r="22" spans="2:6" ht="15.6" x14ac:dyDescent="0.35">
      <c r="B22" s="33" t="s">
        <v>63</v>
      </c>
      <c r="C22" s="10">
        <f>F14</f>
        <v>637465</v>
      </c>
      <c r="E22" s="33" t="s">
        <v>63</v>
      </c>
      <c r="F22" s="10">
        <f>F16</f>
        <v>573625</v>
      </c>
    </row>
  </sheetData>
  <conditionalFormatting sqref="A5:A10 A12:A15">
    <cfRule type="expression" dxfId="6" priority="5">
      <formula>#REF!="Std Deviation"</formula>
    </cfRule>
  </conditionalFormatting>
  <conditionalFormatting sqref="A11">
    <cfRule type="expression" dxfId="5" priority="4">
      <formula>#REF!="Std Deviation"</formula>
    </cfRule>
  </conditionalFormatting>
  <conditionalFormatting sqref="A16">
    <cfRule type="expression" dxfId="4" priority="3">
      <formula>#REF!="Std Deviation"</formula>
    </cfRule>
  </conditionalFormatting>
  <conditionalFormatting sqref="C18">
    <cfRule type="expression" dxfId="1" priority="2">
      <formula>#REF!="Std Deviation"</formula>
    </cfRule>
  </conditionalFormatting>
  <conditionalFormatting sqref="F18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1c3f0f0f-5b2b-4308-a960-72826019dd21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02:46:33 PM, EventDateandTime - 2024-04-02 at 04:45:47 PM, EventDateandTime - 2024-04-11 at 03:42:19 PM, EventDateandTime - 2024-04-11 at 04:35:28 PM, EventDateandTime - 2024-05-13 at 02:36:40 PM, EventDateandTime - 2024-06-05 at 05:02:45 PM, EventDateandTime - 2024-08-20 at 09:13:59 AM, EventDateandTime - 2024-08-22 at 09:16:56 AM, EventDateandTime - 2024-08-22 at 09:19:52 AM, EventDateandTime - 2024-08-22 at 09:41:02 AM, EventDateandTime - 2024-08-22 at 12:25:16 PM, EventDateandTime - 2024-08-26 at 04:04:01 PM, EventDateandTime - 2024-09-03 at 01:42:23 PM, EventDateandTime - 2024-09-03 at 01:44:54 PM</cp:keywords>
  <cp:lastModifiedBy>Gileno, Justin</cp:lastModifiedBy>
  <dcterms:created xsi:type="dcterms:W3CDTF">2015-09-24T16:00:52Z</dcterms:created>
  <dcterms:modified xsi:type="dcterms:W3CDTF">2024-11-15T15:49:14Z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1c3f0f0f-5b2b-4308-a960-72826019dd21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