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QJAS\Quadrennial Commission -LEX9693340\Quadrennial Commission 2024\Preparation - LEX500111622\CRA data\CRA_Self_Employed Data\Received June 12 2024\results(2019-2022)_90k\"/>
    </mc:Choice>
  </mc:AlternateContent>
  <xr:revisionPtr revIDLastSave="0" documentId="13_ncr:1_{1EF5CBE7-B4DD-44FD-BDDB-5AEDAEB5494A}" xr6:coauthVersionLast="47" xr6:coauthVersionMax="47" xr10:uidLastSave="{00000000-0000-0000-0000-000000000000}"/>
  <bookViews>
    <workbookView xWindow="22932" yWindow="-108" windowWidth="23256" windowHeight="12576" activeTab="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7" l="1"/>
  <c r="C22" i="7"/>
  <c r="F21" i="7"/>
  <c r="C21" i="7"/>
  <c r="F20" i="7"/>
  <c r="C20" i="7"/>
  <c r="F19" i="7"/>
  <c r="C19" i="7"/>
  <c r="F22" i="3"/>
  <c r="C22" i="3"/>
  <c r="F21" i="3"/>
  <c r="C21" i="3"/>
  <c r="F20" i="3"/>
  <c r="C20" i="3"/>
  <c r="F19" i="3"/>
  <c r="C19" i="3"/>
</calcChain>
</file>

<file path=xl/sharedStrings.xml><?xml version="1.0" encoding="utf-8"?>
<sst xmlns="http://schemas.openxmlformats.org/spreadsheetml/2006/main" count="177" uniqueCount="72">
  <si>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</si>
  <si>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</si>
  <si>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</si>
  <si>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</si>
  <si>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</si>
  <si>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</si>
  <si>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</si>
  <si>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</si>
  <si>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</si>
  <si>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</si>
  <si>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</si>
  <si>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</si>
  <si>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</si>
  <si>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</si>
  <si>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</si>
  <si>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</si>
  <si>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</si>
  <si>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</si>
  <si>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</si>
  <si>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</si>
  <si>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</si>
  <si>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Statistics of Net Professional Income of Self-Employed Lawyers by CMA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</si>
  <si>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</si>
  <si>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</si>
  <si>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</si>
  <si>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</si>
  <si>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</si>
  <si>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</si>
  <si>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</si>
  <si>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</si>
  <si>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</si>
  <si>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</si>
  <si>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</si>
  <si>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</si>
  <si>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</si>
  <si>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</si>
  <si>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Hamilton &amp; Kitchener-Cambridge-Waterloo</t>
  </si>
  <si>
    <t>All Canada</t>
  </si>
  <si>
    <t>Québec City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</si>
  <si>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</si>
  <si>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</si>
  <si>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Net Professional Income for Self-Employed Lawyers, Tax Years 2019-2022 (Net Income&gt;$90k)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</si>
  <si>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</si>
  <si>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</si>
  <si>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</si>
  <si>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</si>
  <si>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</si>
  <si>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</si>
  <si>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</si>
  <si>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</si>
  <si>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</si>
  <si>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</si>
  <si>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</si>
  <si>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</si>
  <si>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</si>
  <si>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</si>
  <si>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</si>
  <si>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</si>
  <si>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</si>
  <si>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</si>
  <si>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</si>
  <si>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</si>
  <si>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</si>
  <si>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</si>
  <si>
    <t>2021 Taxation Year - Age 35-69 (Net Income&gt;$90k)</t>
  </si>
  <si>
    <t>2021 Taxation Year - Age 35-46 (Net Income&gt;$90k)</t>
  </si>
  <si>
    <t>2021 Taxation Year - Age 47-54 (Net Income&gt;$90k)</t>
  </si>
  <si>
    <t>2021 Taxation Year - Age 55-69 (Net Income&gt;$90k)</t>
  </si>
  <si>
    <t>2021 Taxation Year - Age 44-56 (Net Income&gt;$90k)</t>
  </si>
  <si>
    <t>N</t>
  </si>
  <si>
    <r>
      <t>P</t>
    </r>
    <r>
      <rPr>
        <vertAlign val="subscript"/>
        <sz val="11"/>
        <color theme="1"/>
        <rFont val="Calibri"/>
        <family val="2"/>
      </rPr>
      <t>50</t>
    </r>
    <r>
      <rPr>
        <sz val="11"/>
        <color theme="1"/>
        <rFont val="Calibri"/>
        <family val="2"/>
      </rPr>
      <t xml:space="preserve"> (Median)</t>
    </r>
  </si>
  <si>
    <r>
      <t>P</t>
    </r>
    <r>
      <rPr>
        <vertAlign val="subscript"/>
        <sz val="11"/>
        <color theme="1"/>
        <rFont val="Calibri"/>
        <family val="2"/>
      </rPr>
      <t>75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</si>
</sst>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;[Red]\-&quot;$&quot;#,##0"/>
    <numFmt numFmtId="165" formatCode="_-* #,##0.00_-;\-* #,##0.00_-;_-* &quot;-&quot;??_-;_-@_-"/>
    <numFmt numFmtId="166" formatCode="&quot;$&quot;#,##0"/>
    <numFmt numFmtId="167" formatCode="_-* #,##0_-;\-* #,##0_-;_-* &quot;-&quot;??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165" fontId="1" fillId="0" borderId="0" applyFont="0" applyFill="0" applyBorder="0" applyAlignment="0" applyProtection="0"/>
  </cellStyleXfs>
  <cellXfs count="35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2" xfId="42" applyFont="1" applyBorder="1"/>
    <xf numFmtId="0" fontId="23" fillId="0" borderId="13" xfId="42" applyFont="1" applyBorder="1" applyAlignment="1">
      <alignment horizontal="center"/>
    </xf>
    <xf numFmtId="166" fontId="23" fillId="0" borderId="13" xfId="42" applyNumberFormat="1" applyFont="1" applyBorder="1" applyAlignment="1">
      <alignment horizontal="center"/>
    </xf>
    <xf numFmtId="164" fontId="18" fillId="0" borderId="0" xfId="42" applyNumberFormat="1"/>
    <xf numFmtId="0" fontId="23" fillId="0" borderId="13" xfId="42" applyFont="1" applyBorder="1"/>
    <xf numFmtId="164" fontId="18" fillId="0" borderId="10" xfId="42" applyNumberFormat="1" applyBorder="1"/>
    <xf numFmtId="164" fontId="18" fillId="0" borderId="14" xfId="42" applyNumberFormat="1" applyBorder="1"/>
    <xf numFmtId="164" fontId="18" fillId="0" borderId="11" xfId="42" applyNumberFormat="1" applyBorder="1"/>
    <xf numFmtId="167" fontId="18" fillId="0" borderId="10" xfId="43" applyNumberFormat="1" applyFont="1" applyBorder="1"/>
    <xf numFmtId="167" fontId="18" fillId="0" borderId="0" xfId="43" applyNumberFormat="1" applyFont="1" applyBorder="1"/>
    <xf numFmtId="164" fontId="18" fillId="0" borderId="12" xfId="42" applyNumberFormat="1" applyBorder="1"/>
    <xf numFmtId="164" fontId="18" fillId="0" borderId="13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5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5" xfId="42" applyFont="1" applyBorder="1" applyAlignment="1">
      <alignment horizontal="center" vertical="center"/>
    </xf>
    <xf numFmtId="0" fontId="19" fillId="0" borderId="15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3" fillId="0" borderId="15" xfId="42" applyFont="1" applyBorder="1"/>
    <xf numFmtId="167" fontId="18" fillId="0" borderId="15" xfId="43" applyNumberFormat="1" applyFont="1" applyBorder="1"/>
    <xf numFmtId="164" fontId="18" fillId="0" borderId="15" xfId="42" applyNumberFormat="1" applyBorder="1"/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0" fontId="0" fillId="0" borderId="0" xfId="0" applyAlignment="1">
      <alignment horizontal="right"/>
    </xf>
    <xf numFmtId="167" fontId="18" fillId="0" borderId="0" xfId="42" applyNumberFormat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9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C9EA5-2B18-45E7-80BB-3E2420FA0C64}">
  <dimension ref="A1:I60"/>
  <sheetViews>
    <sheetView workbookViewId="0"/>
  </sheetViews>
  <sheetFormatPr defaultColWidth="9.109375" defaultRowHeight="13.2" x14ac:dyDescent="0.25"/>
  <cols>
    <col min="1" max="1" width="9.109375" style="1"/>
    <col min="2" max="2" width="10.88671875" style="1" bestFit="1" customWidth="1"/>
    <col min="3" max="3" width="11.6640625" style="1" bestFit="1" customWidth="1"/>
    <col min="4" max="4" width="51.6640625" style="1" customWidth="1"/>
    <col min="5" max="16384" width="9.109375" style="1"/>
  </cols>
  <sheetData>
    <row r="1" spans="1:9" s="20" customFormat="1" ht="20.25" customHeight="1" x14ac:dyDescent="0.3">
      <c r="A1" s="19" t="s">
        <v>31</v>
      </c>
    </row>
    <row r="2" spans="1:9" x14ac:dyDescent="0.25">
      <c r="A2" s="3" t="s">
        <v>41</v>
      </c>
    </row>
    <row r="4" spans="1:9" s="22" customFormat="1" ht="19.5" customHeight="1" x14ac:dyDescent="0.3">
      <c r="A4" s="21" t="s">
        <v>0</v>
      </c>
      <c r="B4" s="21" t="s">
        <v>1</v>
      </c>
      <c r="C4" s="21" t="s">
        <v>2</v>
      </c>
      <c r="D4" s="21" t="s">
        <v>3</v>
      </c>
    </row>
    <row r="5" spans="1:9" ht="19.5" customHeight="1" x14ac:dyDescent="0.25">
      <c r="A5" s="23">
        <v>2021</v>
      </c>
      <c r="B5" s="23" t="s">
        <v>4</v>
      </c>
      <c r="C5" s="23" t="s">
        <v>22</v>
      </c>
      <c r="D5" s="24" t="s">
        <v>39</v>
      </c>
    </row>
    <row r="6" spans="1:9" ht="19.5" customHeight="1" x14ac:dyDescent="0.25">
      <c r="A6" s="23">
        <v>2021</v>
      </c>
      <c r="B6" s="23" t="s">
        <v>23</v>
      </c>
      <c r="C6" s="23" t="s">
        <v>24</v>
      </c>
      <c r="D6" s="24" t="s">
        <v>39</v>
      </c>
    </row>
    <row r="7" spans="1:9" ht="19.5" customHeight="1" x14ac:dyDescent="0.25">
      <c r="A7" s="23">
        <v>2021</v>
      </c>
      <c r="B7" s="23" t="s">
        <v>25</v>
      </c>
      <c r="C7" s="23" t="s">
        <v>26</v>
      </c>
      <c r="D7" s="24" t="s">
        <v>39</v>
      </c>
    </row>
    <row r="8" spans="1:9" ht="19.5" customHeight="1" x14ac:dyDescent="0.25">
      <c r="A8" s="23">
        <v>2021</v>
      </c>
      <c r="B8" s="23" t="s">
        <v>27</v>
      </c>
      <c r="C8" s="23" t="s">
        <v>28</v>
      </c>
      <c r="D8" s="24" t="s">
        <v>39</v>
      </c>
    </row>
    <row r="9" spans="1:9" ht="19.5" customHeight="1" x14ac:dyDescent="0.25">
      <c r="A9" s="23">
        <v>2021</v>
      </c>
      <c r="B9" s="23" t="s">
        <v>29</v>
      </c>
      <c r="C9" s="23" t="s">
        <v>30</v>
      </c>
      <c r="D9" s="24" t="s">
        <v>39</v>
      </c>
    </row>
    <row r="11" spans="1:9" x14ac:dyDescent="0.25">
      <c r="A11" s="19" t="s">
        <v>5</v>
      </c>
      <c r="B11" s="20"/>
      <c r="C11" s="20"/>
      <c r="D11" s="20"/>
      <c r="E11" s="20"/>
      <c r="F11" s="20"/>
      <c r="G11" s="20"/>
      <c r="H11" s="20"/>
      <c r="I11" s="20"/>
    </row>
    <row r="12" spans="1:9" x14ac:dyDescent="0.25">
      <c r="A12" s="29"/>
      <c r="B12" s="4"/>
      <c r="C12" s="4"/>
      <c r="E12" s="4"/>
      <c r="F12" s="4"/>
      <c r="G12" s="4"/>
    </row>
    <row r="13" spans="1:9" x14ac:dyDescent="0.25">
      <c r="A13" s="25">
        <v>1</v>
      </c>
      <c r="B13" s="4" t="s">
        <v>42</v>
      </c>
      <c r="C13" s="4"/>
      <c r="D13" s="4"/>
      <c r="E13" s="4"/>
      <c r="F13" s="4"/>
      <c r="G13" s="4"/>
    </row>
    <row r="14" spans="1:9" x14ac:dyDescent="0.25">
      <c r="A14" s="25"/>
      <c r="B14" s="4" t="s">
        <v>43</v>
      </c>
      <c r="C14" s="4"/>
      <c r="D14" s="4"/>
      <c r="E14" s="4"/>
      <c r="F14" s="4"/>
      <c r="G14" s="4"/>
    </row>
    <row r="15" spans="1:9" x14ac:dyDescent="0.25">
      <c r="A15" s="25"/>
      <c r="B15" s="4"/>
      <c r="C15" s="4"/>
      <c r="D15" s="4"/>
      <c r="E15" s="4"/>
      <c r="F15" s="4"/>
      <c r="G15" s="4"/>
    </row>
    <row r="16" spans="1:9" x14ac:dyDescent="0.25">
      <c r="A16" s="25"/>
      <c r="B16" s="4" t="s">
        <v>44</v>
      </c>
      <c r="C16" s="4"/>
      <c r="D16" s="4"/>
      <c r="E16" s="4"/>
      <c r="F16" s="4"/>
      <c r="G16" s="4"/>
    </row>
    <row r="17" spans="1:7" x14ac:dyDescent="0.25">
      <c r="A17" s="25"/>
      <c r="B17" s="4" t="s">
        <v>45</v>
      </c>
      <c r="C17" s="4"/>
      <c r="D17" s="4"/>
      <c r="E17" s="4"/>
      <c r="F17" s="4"/>
      <c r="G17" s="4"/>
    </row>
    <row r="18" spans="1:7" x14ac:dyDescent="0.25">
      <c r="A18" s="25"/>
      <c r="B18" s="4" t="s">
        <v>46</v>
      </c>
      <c r="C18" s="4"/>
      <c r="D18" s="4"/>
      <c r="E18" s="4"/>
      <c r="F18" s="4"/>
      <c r="G18" s="4"/>
    </row>
    <row r="19" spans="1:7" x14ac:dyDescent="0.25">
      <c r="A19" s="25"/>
      <c r="B19" s="4" t="s">
        <v>47</v>
      </c>
      <c r="C19" s="4"/>
      <c r="D19" s="4"/>
      <c r="E19" s="4"/>
      <c r="F19" s="4"/>
      <c r="G19" s="4"/>
    </row>
    <row r="20" spans="1:7" x14ac:dyDescent="0.25">
      <c r="A20" s="25"/>
      <c r="B20" s="4" t="s">
        <v>48</v>
      </c>
      <c r="C20" s="4"/>
      <c r="D20" s="4"/>
      <c r="E20" s="4"/>
      <c r="F20" s="4"/>
      <c r="G20" s="4"/>
    </row>
    <row r="21" spans="1:7" x14ac:dyDescent="0.25">
      <c r="A21" s="25"/>
      <c r="B21" s="4"/>
      <c r="C21" s="4"/>
      <c r="D21" s="4"/>
      <c r="E21" s="4"/>
      <c r="F21" s="4"/>
      <c r="G21" s="4"/>
    </row>
    <row r="22" spans="1:7" x14ac:dyDescent="0.25">
      <c r="A22" s="25">
        <v>2</v>
      </c>
      <c r="B22" s="4" t="s">
        <v>49</v>
      </c>
      <c r="C22" s="4"/>
      <c r="D22" s="4"/>
      <c r="E22" s="4"/>
      <c r="F22" s="4"/>
      <c r="G22" s="4"/>
    </row>
    <row r="23" spans="1:7" x14ac:dyDescent="0.25">
      <c r="A23" s="25"/>
      <c r="B23" s="30" t="s">
        <v>50</v>
      </c>
      <c r="C23" s="4"/>
      <c r="D23" s="4"/>
      <c r="E23" s="4"/>
      <c r="F23" s="4"/>
      <c r="G23" s="4"/>
    </row>
    <row r="24" spans="1:7" x14ac:dyDescent="0.25">
      <c r="A24" s="25"/>
      <c r="B24" s="30"/>
      <c r="C24" s="4"/>
      <c r="D24" s="4"/>
      <c r="E24" s="4"/>
      <c r="F24" s="4"/>
      <c r="G24" s="4"/>
    </row>
    <row r="25" spans="1:7" x14ac:dyDescent="0.25">
      <c r="A25" s="25">
        <v>3</v>
      </c>
      <c r="B25" s="4" t="s">
        <v>51</v>
      </c>
      <c r="C25" s="4"/>
      <c r="D25" s="4"/>
      <c r="E25" s="4"/>
      <c r="F25" s="4"/>
      <c r="G25" s="4"/>
    </row>
    <row r="26" spans="1:7" x14ac:dyDescent="0.25">
      <c r="A26" s="25"/>
      <c r="B26" s="30" t="s">
        <v>52</v>
      </c>
      <c r="C26" s="4"/>
      <c r="D26" s="4"/>
      <c r="E26" s="4"/>
      <c r="F26" s="4"/>
      <c r="G26" s="4"/>
    </row>
    <row r="27" spans="1:7" x14ac:dyDescent="0.25">
      <c r="A27" s="25"/>
      <c r="B27" s="30" t="s">
        <v>53</v>
      </c>
      <c r="C27" s="4"/>
      <c r="D27" s="4"/>
      <c r="E27" s="4"/>
      <c r="F27" s="4"/>
      <c r="G27" s="4"/>
    </row>
    <row r="28" spans="1:7" x14ac:dyDescent="0.25">
      <c r="A28" s="25"/>
      <c r="B28" s="30" t="s">
        <v>40</v>
      </c>
      <c r="C28" s="4"/>
      <c r="D28" s="4"/>
      <c r="E28" s="4"/>
      <c r="F28" s="4"/>
      <c r="G28" s="4"/>
    </row>
    <row r="29" spans="1:7" x14ac:dyDescent="0.25">
      <c r="A29" s="25"/>
      <c r="B29" s="31"/>
      <c r="C29" s="4"/>
      <c r="D29" s="4"/>
      <c r="E29" s="4"/>
      <c r="F29" s="4"/>
      <c r="G29" s="4"/>
    </row>
    <row r="30" spans="1:7" x14ac:dyDescent="0.25">
      <c r="A30" s="25">
        <v>4</v>
      </c>
      <c r="B30" s="4" t="s">
        <v>32</v>
      </c>
      <c r="C30" s="4"/>
      <c r="D30" s="4"/>
      <c r="E30" s="4"/>
      <c r="F30" s="4"/>
      <c r="G30" s="4"/>
    </row>
    <row r="31" spans="1:7" x14ac:dyDescent="0.25">
      <c r="A31" s="25"/>
      <c r="B31" s="30" t="s">
        <v>10</v>
      </c>
      <c r="C31" s="4"/>
      <c r="D31" s="4"/>
      <c r="E31" s="4"/>
      <c r="F31" s="4"/>
      <c r="G31" s="4"/>
    </row>
    <row r="32" spans="1:7" x14ac:dyDescent="0.25">
      <c r="A32" s="25"/>
      <c r="B32" s="30" t="s">
        <v>11</v>
      </c>
      <c r="C32" s="4"/>
      <c r="D32" s="4"/>
      <c r="E32" s="4"/>
      <c r="F32" s="4"/>
      <c r="G32" s="4"/>
    </row>
    <row r="33" spans="1:9" x14ac:dyDescent="0.25">
      <c r="A33" s="25"/>
      <c r="B33" s="30" t="s">
        <v>12</v>
      </c>
      <c r="C33" s="4"/>
      <c r="D33" s="4"/>
      <c r="E33" s="4"/>
      <c r="F33" s="4"/>
      <c r="G33" s="4"/>
    </row>
    <row r="34" spans="1:9" x14ac:dyDescent="0.25">
      <c r="A34" s="25"/>
      <c r="B34" s="30" t="s">
        <v>33</v>
      </c>
      <c r="C34" s="4"/>
      <c r="D34" s="4"/>
      <c r="E34" s="4"/>
      <c r="F34" s="4"/>
      <c r="G34" s="4"/>
    </row>
    <row r="35" spans="1:9" x14ac:dyDescent="0.25">
      <c r="A35" s="25"/>
      <c r="B35" s="30" t="s">
        <v>13</v>
      </c>
      <c r="C35" s="4"/>
      <c r="D35" s="4"/>
      <c r="E35" s="4"/>
      <c r="F35" s="4"/>
      <c r="G35" s="4"/>
    </row>
    <row r="36" spans="1:9" x14ac:dyDescent="0.25">
      <c r="A36" s="25"/>
      <c r="B36" s="30" t="s">
        <v>14</v>
      </c>
      <c r="C36" s="4"/>
      <c r="D36" s="4"/>
      <c r="E36" s="4"/>
      <c r="F36" s="4"/>
      <c r="G36" s="4"/>
    </row>
    <row r="37" spans="1:9" x14ac:dyDescent="0.25">
      <c r="A37" s="32"/>
      <c r="B37" s="30" t="s">
        <v>38</v>
      </c>
      <c r="C37" s="4"/>
      <c r="D37" s="4"/>
      <c r="E37" s="4"/>
      <c r="F37" s="4"/>
      <c r="G37" s="4"/>
    </row>
    <row r="38" spans="1:9" x14ac:dyDescent="0.25">
      <c r="A38" s="32"/>
      <c r="B38" s="30" t="s">
        <v>15</v>
      </c>
      <c r="C38" s="4"/>
      <c r="D38" s="4"/>
      <c r="E38" s="4"/>
      <c r="F38" s="4"/>
      <c r="G38" s="4"/>
    </row>
    <row r="39" spans="1:9" x14ac:dyDescent="0.25">
      <c r="A39" s="32"/>
      <c r="B39" s="30" t="s">
        <v>16</v>
      </c>
      <c r="C39" s="4"/>
      <c r="D39" s="4"/>
      <c r="E39" s="4"/>
      <c r="F39" s="4"/>
      <c r="G39" s="4"/>
    </row>
    <row r="40" spans="1:9" x14ac:dyDescent="0.25">
      <c r="A40" s="32"/>
      <c r="B40" s="30" t="s">
        <v>34</v>
      </c>
      <c r="C40" s="4"/>
      <c r="D40" s="4"/>
      <c r="E40" s="4"/>
      <c r="F40" s="4"/>
      <c r="G40" s="4"/>
    </row>
    <row r="41" spans="1:9" x14ac:dyDescent="0.25">
      <c r="A41" s="32"/>
      <c r="B41" s="4"/>
      <c r="C41" s="4"/>
      <c r="D41" s="4"/>
      <c r="E41" s="4"/>
      <c r="F41" s="4"/>
      <c r="G41" s="4"/>
    </row>
    <row r="42" spans="1:9" x14ac:dyDescent="0.25">
      <c r="A42" s="32"/>
      <c r="B42" s="4" t="s">
        <v>54</v>
      </c>
      <c r="C42" s="4"/>
      <c r="D42" s="4"/>
      <c r="E42" s="4"/>
      <c r="F42" s="4"/>
      <c r="G42" s="4"/>
    </row>
    <row r="43" spans="1:9" x14ac:dyDescent="0.25">
      <c r="A43" s="32"/>
      <c r="B43" s="4"/>
      <c r="C43" s="4"/>
      <c r="D43" s="4"/>
      <c r="E43" s="4"/>
      <c r="F43" s="4"/>
      <c r="G43" s="4"/>
    </row>
    <row r="44" spans="1:9" x14ac:dyDescent="0.25">
      <c r="A44" s="25"/>
      <c r="B44" s="4" t="s">
        <v>55</v>
      </c>
      <c r="C44" s="4"/>
      <c r="D44" s="4"/>
      <c r="E44" s="4"/>
      <c r="F44" s="4"/>
      <c r="G44" s="4"/>
    </row>
    <row r="45" spans="1:9" x14ac:dyDescent="0.25">
      <c r="A45" s="32"/>
      <c r="B45" s="4"/>
      <c r="C45" s="4"/>
      <c r="D45" s="4"/>
      <c r="E45" s="4"/>
      <c r="F45" s="4"/>
      <c r="G45" s="4"/>
    </row>
    <row r="46" spans="1:9" x14ac:dyDescent="0.25">
      <c r="A46" s="25">
        <v>5</v>
      </c>
      <c r="B46" s="4" t="s">
        <v>56</v>
      </c>
      <c r="C46" s="4"/>
      <c r="D46" s="4"/>
      <c r="E46" s="4"/>
      <c r="F46" s="4"/>
      <c r="G46" s="4"/>
      <c r="H46" s="4"/>
      <c r="I46" s="4"/>
    </row>
    <row r="47" spans="1:9" x14ac:dyDescent="0.25">
      <c r="A47" s="4"/>
      <c r="B47" s="30" t="s">
        <v>57</v>
      </c>
      <c r="C47" s="4"/>
      <c r="D47" s="4"/>
      <c r="E47" s="4"/>
      <c r="F47" s="4"/>
      <c r="G47" s="4"/>
      <c r="H47" s="4"/>
      <c r="I47" s="4"/>
    </row>
    <row r="48" spans="1:9" x14ac:dyDescent="0.25">
      <c r="A48" s="4"/>
      <c r="B48" s="30" t="s">
        <v>58</v>
      </c>
      <c r="C48" s="4"/>
      <c r="D48" s="4"/>
      <c r="E48" s="4"/>
      <c r="F48" s="4"/>
      <c r="G48" s="4"/>
      <c r="H48" s="4"/>
      <c r="I48" s="4"/>
    </row>
    <row r="49" spans="1:9" x14ac:dyDescent="0.25">
      <c r="A49" s="4"/>
      <c r="B49" s="30" t="s">
        <v>59</v>
      </c>
      <c r="C49" s="4"/>
      <c r="D49" s="4"/>
      <c r="E49" s="4"/>
      <c r="F49" s="4"/>
      <c r="G49" s="4"/>
      <c r="H49" s="4"/>
      <c r="I49" s="4"/>
    </row>
    <row r="50" spans="1:9" x14ac:dyDescent="0.25">
      <c r="A50" s="4"/>
      <c r="B50" s="30" t="s">
        <v>60</v>
      </c>
      <c r="C50" s="4"/>
      <c r="D50" s="4"/>
      <c r="E50" s="4"/>
      <c r="F50" s="4"/>
      <c r="G50" s="4"/>
      <c r="H50" s="4"/>
      <c r="I50" s="4"/>
    </row>
    <row r="51" spans="1:9" x14ac:dyDescent="0.25">
      <c r="A51" s="4"/>
      <c r="B51" s="30" t="s">
        <v>61</v>
      </c>
      <c r="C51" s="4"/>
      <c r="D51" s="4"/>
      <c r="E51" s="4"/>
      <c r="F51" s="4"/>
      <c r="G51" s="4"/>
      <c r="H51" s="4"/>
      <c r="I51" s="4"/>
    </row>
    <row r="52" spans="1:9" x14ac:dyDescent="0.25">
      <c r="A52" s="4"/>
      <c r="B52" s="30" t="s">
        <v>62</v>
      </c>
      <c r="C52" s="4"/>
      <c r="D52" s="4"/>
      <c r="E52" s="4"/>
      <c r="F52" s="4"/>
      <c r="G52" s="4"/>
      <c r="H52" s="4"/>
      <c r="I52" s="4"/>
    </row>
    <row r="53" spans="1:9" x14ac:dyDescent="0.25">
      <c r="A53" s="4"/>
      <c r="B53" s="30" t="s">
        <v>63</v>
      </c>
      <c r="C53" s="4"/>
      <c r="D53" s="4"/>
      <c r="E53" s="4"/>
      <c r="F53" s="4"/>
      <c r="G53" s="4"/>
      <c r="H53" s="4"/>
      <c r="I53" s="4"/>
    </row>
    <row r="54" spans="1:9" x14ac:dyDescent="0.25">
      <c r="A54" s="4"/>
      <c r="B54" s="4"/>
      <c r="C54" s="4"/>
      <c r="D54" s="4"/>
      <c r="E54" s="4"/>
      <c r="F54" s="4"/>
      <c r="G54" s="4"/>
      <c r="H54" s="4"/>
      <c r="I54" s="4"/>
    </row>
    <row r="55" spans="1:9" x14ac:dyDescent="0.25">
      <c r="A55" s="25">
        <v>6</v>
      </c>
      <c r="B55" s="4" t="s">
        <v>35</v>
      </c>
      <c r="C55" s="4"/>
      <c r="D55" s="4"/>
      <c r="E55" s="4"/>
      <c r="F55" s="4"/>
      <c r="G55" s="4"/>
      <c r="H55" s="4"/>
      <c r="I55" s="4"/>
    </row>
    <row r="56" spans="1:9" x14ac:dyDescent="0.25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5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5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5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5">
      <c r="A60" s="4"/>
      <c r="B60" s="4"/>
      <c r="C60" s="4"/>
      <c r="D60" s="4"/>
      <c r="E60" s="4"/>
      <c r="F60" s="4"/>
      <c r="G60" s="4"/>
      <c r="H60" s="4"/>
      <c r="I60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2"/>
  <sheetViews>
    <sheetView zoomScale="120" zoomScaleNormal="120" workbookViewId="0">
      <selection activeCell="C19" sqref="C19:C22"/>
    </sheetView>
  </sheetViews>
  <sheetFormatPr defaultColWidth="9.109375" defaultRowHeight="12.6" x14ac:dyDescent="0.25"/>
  <cols>
    <col min="1" max="1" width="43.109375" style="2" customWidth="1"/>
    <col min="2" max="2" width="15.6640625" style="2" bestFit="1" customWidth="1"/>
    <col min="3" max="3" width="16.6640625" style="2" customWidth="1"/>
    <col min="4" max="4" width="16.5546875" style="2" customWidth="1"/>
    <col min="5" max="5" width="19.109375" style="2" customWidth="1"/>
    <col min="6" max="6" width="18.5546875" style="2" customWidth="1"/>
    <col min="7" max="16384" width="9.109375" style="2"/>
  </cols>
  <sheetData>
    <row r="1" spans="1:6" ht="21" x14ac:dyDescent="0.25">
      <c r="A1" s="5" t="s">
        <v>21</v>
      </c>
    </row>
    <row r="2" spans="1:6" x14ac:dyDescent="0.25">
      <c r="A2" s="6" t="s">
        <v>64</v>
      </c>
    </row>
    <row r="4" spans="1:6" x14ac:dyDescent="0.25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5">
      <c r="A5" s="11" t="s">
        <v>10</v>
      </c>
      <c r="B5" s="15">
        <v>3430</v>
      </c>
      <c r="C5" s="18">
        <v>521550</v>
      </c>
      <c r="D5" s="12">
        <v>564160</v>
      </c>
      <c r="E5" s="18">
        <v>335495</v>
      </c>
      <c r="F5" s="13">
        <v>639445</v>
      </c>
    </row>
    <row r="6" spans="1:6" x14ac:dyDescent="0.25">
      <c r="A6" s="7" t="s">
        <v>11</v>
      </c>
      <c r="B6" s="16">
        <v>1330</v>
      </c>
      <c r="C6" s="17">
        <v>473060</v>
      </c>
      <c r="D6" s="10">
        <v>454435</v>
      </c>
      <c r="E6" s="17">
        <v>300535</v>
      </c>
      <c r="F6" s="14">
        <v>599480</v>
      </c>
    </row>
    <row r="7" spans="1:6" x14ac:dyDescent="0.25">
      <c r="A7" s="7" t="s">
        <v>12</v>
      </c>
      <c r="B7" s="16">
        <v>620</v>
      </c>
      <c r="C7" s="17">
        <v>439270</v>
      </c>
      <c r="D7" s="10">
        <v>430105</v>
      </c>
      <c r="E7" s="17">
        <v>299565</v>
      </c>
      <c r="F7" s="14">
        <v>537175</v>
      </c>
    </row>
    <row r="8" spans="1:6" x14ac:dyDescent="0.25">
      <c r="A8" s="7" t="s">
        <v>33</v>
      </c>
      <c r="B8" s="16">
        <v>500</v>
      </c>
      <c r="C8" s="17">
        <v>385995</v>
      </c>
      <c r="D8" s="10">
        <v>446950</v>
      </c>
      <c r="E8" s="17">
        <v>269075</v>
      </c>
      <c r="F8" s="14">
        <v>487765</v>
      </c>
    </row>
    <row r="9" spans="1:6" x14ac:dyDescent="0.25">
      <c r="A9" s="7" t="s">
        <v>13</v>
      </c>
      <c r="B9" s="16">
        <v>280</v>
      </c>
      <c r="C9" s="17">
        <v>369290</v>
      </c>
      <c r="D9" s="10">
        <v>302885</v>
      </c>
      <c r="E9" s="17">
        <v>268415</v>
      </c>
      <c r="F9" s="14">
        <v>491270</v>
      </c>
    </row>
    <row r="10" spans="1:6" x14ac:dyDescent="0.25">
      <c r="A10" s="7" t="s">
        <v>14</v>
      </c>
      <c r="B10" s="16">
        <v>270</v>
      </c>
      <c r="C10" s="17">
        <v>294870</v>
      </c>
      <c r="D10" s="10">
        <v>178185</v>
      </c>
      <c r="E10" s="17">
        <v>236695</v>
      </c>
      <c r="F10" s="14">
        <v>366925</v>
      </c>
    </row>
    <row r="11" spans="1:6" x14ac:dyDescent="0.25">
      <c r="A11" s="7" t="s">
        <v>38</v>
      </c>
      <c r="B11" s="16">
        <v>280</v>
      </c>
      <c r="C11" s="17">
        <v>336760</v>
      </c>
      <c r="D11" s="10">
        <v>345260</v>
      </c>
      <c r="E11" s="17">
        <v>254150</v>
      </c>
      <c r="F11" s="14">
        <v>398235</v>
      </c>
    </row>
    <row r="12" spans="1:6" x14ac:dyDescent="0.25">
      <c r="A12" s="7" t="s">
        <v>15</v>
      </c>
      <c r="B12" s="16">
        <v>210</v>
      </c>
      <c r="C12" s="17">
        <v>270705</v>
      </c>
      <c r="D12" s="10">
        <v>169820</v>
      </c>
      <c r="E12" s="17">
        <v>226240</v>
      </c>
      <c r="F12" s="14">
        <v>367775</v>
      </c>
    </row>
    <row r="13" spans="1:6" x14ac:dyDescent="0.25">
      <c r="A13" s="7" t="s">
        <v>36</v>
      </c>
      <c r="B13" s="16">
        <v>280</v>
      </c>
      <c r="C13" s="17">
        <v>305745</v>
      </c>
      <c r="D13" s="10">
        <v>238225</v>
      </c>
      <c r="E13" s="17">
        <v>240155</v>
      </c>
      <c r="F13" s="14">
        <v>367350</v>
      </c>
    </row>
    <row r="14" spans="1:6" x14ac:dyDescent="0.25">
      <c r="A14" s="26" t="s">
        <v>19</v>
      </c>
      <c r="B14" s="27">
        <v>7190</v>
      </c>
      <c r="C14" s="28">
        <v>458965</v>
      </c>
      <c r="D14" s="28">
        <v>488120</v>
      </c>
      <c r="E14" s="28">
        <v>297680</v>
      </c>
      <c r="F14" s="28">
        <v>555655</v>
      </c>
    </row>
    <row r="15" spans="1:6" x14ac:dyDescent="0.25">
      <c r="A15" s="26" t="s">
        <v>20</v>
      </c>
      <c r="B15" s="27">
        <v>1990</v>
      </c>
      <c r="C15" s="28">
        <v>273580</v>
      </c>
      <c r="D15" s="28">
        <v>264850</v>
      </c>
      <c r="E15" s="28">
        <v>204010</v>
      </c>
      <c r="F15" s="28">
        <v>322200</v>
      </c>
    </row>
    <row r="16" spans="1:6" x14ac:dyDescent="0.25">
      <c r="A16" s="26" t="s">
        <v>37</v>
      </c>
      <c r="B16" s="27">
        <v>9180</v>
      </c>
      <c r="C16" s="28">
        <v>418780</v>
      </c>
      <c r="D16" s="28">
        <v>455675</v>
      </c>
      <c r="E16" s="28">
        <v>271440</v>
      </c>
      <c r="F16" s="28">
        <v>496690</v>
      </c>
    </row>
    <row r="18" spans="2:6" x14ac:dyDescent="0.25">
      <c r="C18" s="26" t="s">
        <v>19</v>
      </c>
      <c r="F18" s="26" t="s">
        <v>37</v>
      </c>
    </row>
    <row r="19" spans="2:6" ht="14.4" x14ac:dyDescent="0.3">
      <c r="B19" s="33" t="s">
        <v>69</v>
      </c>
      <c r="C19" s="34">
        <f>B14</f>
        <v>7190</v>
      </c>
      <c r="E19" s="33" t="s">
        <v>69</v>
      </c>
      <c r="F19" s="34">
        <f>B16</f>
        <v>9180</v>
      </c>
    </row>
    <row r="20" spans="2:6" ht="13.95" customHeight="1" x14ac:dyDescent="0.35">
      <c r="B20" s="33" t="s">
        <v>70</v>
      </c>
      <c r="C20" s="10">
        <f>E14</f>
        <v>297680</v>
      </c>
      <c r="E20" s="33" t="s">
        <v>70</v>
      </c>
      <c r="F20" s="10">
        <f>E16</f>
        <v>271440</v>
      </c>
    </row>
    <row r="21" spans="2:6" ht="14.4" x14ac:dyDescent="0.3">
      <c r="B21" s="33" t="s">
        <v>17</v>
      </c>
      <c r="C21" s="10">
        <f>C14</f>
        <v>458965</v>
      </c>
      <c r="E21" s="33" t="s">
        <v>17</v>
      </c>
      <c r="F21" s="10">
        <f>C16</f>
        <v>418780</v>
      </c>
    </row>
    <row r="22" spans="2:6" ht="15.6" x14ac:dyDescent="0.35">
      <c r="B22" s="33" t="s">
        <v>71</v>
      </c>
      <c r="C22" s="10">
        <f>F14</f>
        <v>555655</v>
      </c>
      <c r="E22" s="33" t="s">
        <v>71</v>
      </c>
      <c r="F22" s="10">
        <f>F16</f>
        <v>496690</v>
      </c>
    </row>
  </sheetData>
  <conditionalFormatting sqref="A5:A10 A12:A15">
    <cfRule type="expression" dxfId="18" priority="10">
      <formula>#REF!="Std Deviation"</formula>
    </cfRule>
  </conditionalFormatting>
  <conditionalFormatting sqref="A11">
    <cfRule type="expression" dxfId="17" priority="8">
      <formula>#REF!="Std Deviation"</formula>
    </cfRule>
  </conditionalFormatting>
  <conditionalFormatting sqref="A16">
    <cfRule type="expression" dxfId="16" priority="6">
      <formula>#REF!="Std Deviation"</formula>
    </cfRule>
  </conditionalFormatting>
  <conditionalFormatting sqref="C18">
    <cfRule type="expression" dxfId="3" priority="2">
      <formula>#REF!="Std Deviation"</formula>
    </cfRule>
  </conditionalFormatting>
  <conditionalFormatting sqref="F18">
    <cfRule type="expression" dxfId="2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43" style="2" customWidth="1"/>
    <col min="2" max="2" width="16" style="2" bestFit="1" customWidth="1"/>
    <col min="3" max="3" width="18.33203125" style="2" customWidth="1"/>
    <col min="4" max="4" width="16.109375" style="2" customWidth="1"/>
    <col min="5" max="5" width="19" style="2" bestFit="1" customWidth="1"/>
    <col min="6" max="6" width="18.6640625" style="2" customWidth="1"/>
    <col min="7" max="16384" width="9.109375" style="2"/>
  </cols>
  <sheetData>
    <row r="1" spans="1:6" ht="21" x14ac:dyDescent="0.25">
      <c r="A1" s="5" t="s">
        <v>21</v>
      </c>
    </row>
    <row r="2" spans="1:6" x14ac:dyDescent="0.25">
      <c r="A2" s="6" t="s">
        <v>65</v>
      </c>
    </row>
    <row r="4" spans="1:6" x14ac:dyDescent="0.25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5">
      <c r="A5" s="11" t="s">
        <v>10</v>
      </c>
      <c r="B5" s="15">
        <v>1270</v>
      </c>
      <c r="C5" s="18">
        <v>426405</v>
      </c>
      <c r="D5" s="12">
        <v>348090</v>
      </c>
      <c r="E5" s="18">
        <v>319240</v>
      </c>
      <c r="F5" s="13">
        <v>530010</v>
      </c>
    </row>
    <row r="6" spans="1:6" x14ac:dyDescent="0.25">
      <c r="A6" s="7" t="s">
        <v>11</v>
      </c>
      <c r="B6" s="16">
        <v>470</v>
      </c>
      <c r="C6" s="17">
        <v>433140</v>
      </c>
      <c r="D6" s="10">
        <v>388650</v>
      </c>
      <c r="E6" s="17">
        <v>302105</v>
      </c>
      <c r="F6" s="14">
        <v>543395</v>
      </c>
    </row>
    <row r="7" spans="1:6" x14ac:dyDescent="0.25">
      <c r="A7" s="7" t="s">
        <v>12</v>
      </c>
      <c r="B7" s="16">
        <v>240</v>
      </c>
      <c r="C7" s="17">
        <v>328425</v>
      </c>
      <c r="D7" s="10">
        <v>228855</v>
      </c>
      <c r="E7" s="17">
        <v>260790</v>
      </c>
      <c r="F7" s="14">
        <v>408665</v>
      </c>
    </row>
    <row r="8" spans="1:6" x14ac:dyDescent="0.25">
      <c r="A8" s="7" t="s">
        <v>33</v>
      </c>
      <c r="B8" s="16">
        <v>180</v>
      </c>
      <c r="C8" s="17">
        <v>313800</v>
      </c>
      <c r="D8" s="10">
        <v>273310</v>
      </c>
      <c r="E8" s="17">
        <v>254230</v>
      </c>
      <c r="F8" s="14">
        <v>388075</v>
      </c>
    </row>
    <row r="9" spans="1:6" x14ac:dyDescent="0.25">
      <c r="A9" s="7" t="s">
        <v>13</v>
      </c>
      <c r="B9" s="16">
        <v>110</v>
      </c>
      <c r="C9" s="17">
        <v>372815</v>
      </c>
      <c r="D9" s="10">
        <v>226700</v>
      </c>
      <c r="E9" s="17">
        <v>301070</v>
      </c>
      <c r="F9" s="14">
        <v>526250</v>
      </c>
    </row>
    <row r="10" spans="1:6" x14ac:dyDescent="0.25">
      <c r="A10" s="7" t="s">
        <v>14</v>
      </c>
      <c r="B10" s="16">
        <v>120</v>
      </c>
      <c r="C10" s="17">
        <v>288100</v>
      </c>
      <c r="D10" s="10">
        <v>170370</v>
      </c>
      <c r="E10" s="17">
        <v>233985</v>
      </c>
      <c r="F10" s="14">
        <v>340355</v>
      </c>
    </row>
    <row r="11" spans="1:6" x14ac:dyDescent="0.25">
      <c r="A11" s="7" t="s">
        <v>38</v>
      </c>
      <c r="B11" s="16">
        <v>110</v>
      </c>
      <c r="C11" s="17">
        <v>260755</v>
      </c>
      <c r="D11" s="10">
        <v>162870</v>
      </c>
      <c r="E11" s="17">
        <v>215790</v>
      </c>
      <c r="F11" s="14">
        <v>296045</v>
      </c>
    </row>
    <row r="12" spans="1:6" x14ac:dyDescent="0.25">
      <c r="A12" s="7" t="s">
        <v>15</v>
      </c>
      <c r="B12" s="16">
        <v>90</v>
      </c>
      <c r="C12" s="17">
        <v>250555</v>
      </c>
      <c r="D12" s="10">
        <v>142290</v>
      </c>
      <c r="E12" s="17">
        <v>200580</v>
      </c>
      <c r="F12" s="14">
        <v>349335</v>
      </c>
    </row>
    <row r="13" spans="1:6" x14ac:dyDescent="0.25">
      <c r="A13" s="7" t="s">
        <v>36</v>
      </c>
      <c r="B13" s="16">
        <v>100</v>
      </c>
      <c r="C13" s="17">
        <v>262785</v>
      </c>
      <c r="D13" s="10">
        <v>178675</v>
      </c>
      <c r="E13" s="17">
        <v>217090</v>
      </c>
      <c r="F13" s="14">
        <v>316555</v>
      </c>
    </row>
    <row r="14" spans="1:6" x14ac:dyDescent="0.25">
      <c r="A14" s="26" t="s">
        <v>19</v>
      </c>
      <c r="B14" s="27">
        <v>2670</v>
      </c>
      <c r="C14" s="28">
        <v>384765</v>
      </c>
      <c r="D14" s="28">
        <v>322100</v>
      </c>
      <c r="E14" s="28">
        <v>283205</v>
      </c>
      <c r="F14" s="28">
        <v>467750</v>
      </c>
    </row>
    <row r="15" spans="1:6" x14ac:dyDescent="0.25">
      <c r="A15" s="26" t="s">
        <v>20</v>
      </c>
      <c r="B15" s="27">
        <v>640</v>
      </c>
      <c r="C15" s="28">
        <v>257860</v>
      </c>
      <c r="D15" s="28">
        <v>189700</v>
      </c>
      <c r="E15" s="28">
        <v>211290</v>
      </c>
      <c r="F15" s="28">
        <v>311700</v>
      </c>
    </row>
    <row r="16" spans="1:6" x14ac:dyDescent="0.25">
      <c r="A16" s="26" t="s">
        <v>37</v>
      </c>
      <c r="B16" s="27">
        <v>3310</v>
      </c>
      <c r="C16" s="28">
        <v>360290</v>
      </c>
      <c r="D16" s="28">
        <v>305240</v>
      </c>
      <c r="E16" s="28">
        <v>267080</v>
      </c>
      <c r="F16" s="28">
        <v>432790</v>
      </c>
    </row>
  </sheetData>
  <conditionalFormatting sqref="A5:A10 A12:A15">
    <cfRule type="expression" dxfId="15" priority="3">
      <formula>#REF!="Std Deviation"</formula>
    </cfRule>
  </conditionalFormatting>
  <conditionalFormatting sqref="A11">
    <cfRule type="expression" dxfId="14" priority="2">
      <formula>#REF!="Std Deviation"</formula>
    </cfRule>
  </conditionalFormatting>
  <conditionalFormatting sqref="A16">
    <cfRule type="expression" dxfId="13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43.109375" style="2" customWidth="1"/>
    <col min="2" max="2" width="17.33203125" style="2" customWidth="1"/>
    <col min="3" max="3" width="16.5546875" style="2" customWidth="1"/>
    <col min="4" max="4" width="17.6640625" style="2" customWidth="1"/>
    <col min="5" max="5" width="17" style="2" customWidth="1"/>
    <col min="6" max="6" width="16.6640625" style="2" customWidth="1"/>
    <col min="7" max="16384" width="9.109375" style="2"/>
  </cols>
  <sheetData>
    <row r="1" spans="1:6" ht="21" x14ac:dyDescent="0.25">
      <c r="A1" s="5" t="s">
        <v>21</v>
      </c>
    </row>
    <row r="2" spans="1:6" x14ac:dyDescent="0.25">
      <c r="A2" s="6" t="s">
        <v>66</v>
      </c>
    </row>
    <row r="4" spans="1:6" x14ac:dyDescent="0.25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5">
      <c r="A5" s="11" t="s">
        <v>10</v>
      </c>
      <c r="B5" s="15">
        <v>860</v>
      </c>
      <c r="C5" s="18">
        <v>650720</v>
      </c>
      <c r="D5" s="12">
        <v>648295</v>
      </c>
      <c r="E5" s="18">
        <v>427500</v>
      </c>
      <c r="F5" s="13">
        <v>820595</v>
      </c>
    </row>
    <row r="6" spans="1:6" x14ac:dyDescent="0.25">
      <c r="A6" s="7" t="s">
        <v>11</v>
      </c>
      <c r="B6" s="16">
        <v>360</v>
      </c>
      <c r="C6" s="17">
        <v>566200</v>
      </c>
      <c r="D6" s="10">
        <v>513895</v>
      </c>
      <c r="E6" s="17">
        <v>357285</v>
      </c>
      <c r="F6" s="14">
        <v>823230</v>
      </c>
    </row>
    <row r="7" spans="1:6" x14ac:dyDescent="0.25">
      <c r="A7" s="7" t="s">
        <v>12</v>
      </c>
      <c r="B7" s="16">
        <v>150</v>
      </c>
      <c r="C7" s="17">
        <v>541840</v>
      </c>
      <c r="D7" s="10">
        <v>535395</v>
      </c>
      <c r="E7" s="17">
        <v>370335</v>
      </c>
      <c r="F7" s="14">
        <v>706650</v>
      </c>
    </row>
    <row r="8" spans="1:6" x14ac:dyDescent="0.25">
      <c r="A8" s="7" t="s">
        <v>33</v>
      </c>
      <c r="B8" s="16">
        <v>130</v>
      </c>
      <c r="C8" s="17">
        <v>467865</v>
      </c>
      <c r="D8" s="10">
        <v>608610</v>
      </c>
      <c r="E8" s="17">
        <v>349520</v>
      </c>
      <c r="F8" s="14">
        <v>581250</v>
      </c>
    </row>
    <row r="9" spans="1:6" x14ac:dyDescent="0.25">
      <c r="A9" s="7" t="s">
        <v>13</v>
      </c>
      <c r="B9" s="16">
        <v>60</v>
      </c>
      <c r="C9" s="17">
        <v>394650</v>
      </c>
      <c r="D9" s="10">
        <v>361060</v>
      </c>
      <c r="E9" s="17">
        <v>267550</v>
      </c>
      <c r="F9" s="14">
        <v>527265</v>
      </c>
    </row>
    <row r="10" spans="1:6" x14ac:dyDescent="0.25">
      <c r="A10" s="7" t="s">
        <v>14</v>
      </c>
      <c r="B10" s="16">
        <v>50</v>
      </c>
      <c r="C10" s="17">
        <v>334300</v>
      </c>
      <c r="D10" s="10">
        <v>182715</v>
      </c>
      <c r="E10" s="17">
        <v>300205</v>
      </c>
      <c r="F10" s="14">
        <v>433855</v>
      </c>
    </row>
    <row r="11" spans="1:6" x14ac:dyDescent="0.25">
      <c r="A11" s="7" t="s">
        <v>38</v>
      </c>
      <c r="B11" s="16">
        <v>60</v>
      </c>
      <c r="C11" s="17">
        <v>389705</v>
      </c>
      <c r="D11" s="10">
        <v>321730</v>
      </c>
      <c r="E11" s="17">
        <v>305760</v>
      </c>
      <c r="F11" s="14">
        <v>443875</v>
      </c>
    </row>
    <row r="12" spans="1:6" x14ac:dyDescent="0.25">
      <c r="A12" s="7" t="s">
        <v>15</v>
      </c>
      <c r="B12" s="16">
        <v>40</v>
      </c>
      <c r="C12" s="17">
        <v>266720</v>
      </c>
      <c r="D12" s="10">
        <v>150610</v>
      </c>
      <c r="E12" s="17">
        <v>226240</v>
      </c>
      <c r="F12" s="14">
        <v>376750</v>
      </c>
    </row>
    <row r="13" spans="1:6" x14ac:dyDescent="0.25">
      <c r="A13" s="7" t="s">
        <v>36</v>
      </c>
      <c r="B13" s="16">
        <v>60</v>
      </c>
      <c r="C13" s="17">
        <v>371390</v>
      </c>
      <c r="D13" s="10">
        <v>323975</v>
      </c>
      <c r="E13" s="17">
        <v>255105</v>
      </c>
      <c r="F13" s="14">
        <v>521360</v>
      </c>
    </row>
    <row r="14" spans="1:6" x14ac:dyDescent="0.25">
      <c r="A14" s="26" t="s">
        <v>19</v>
      </c>
      <c r="B14" s="27">
        <v>1770</v>
      </c>
      <c r="C14" s="28">
        <v>566395</v>
      </c>
      <c r="D14" s="28">
        <v>577030</v>
      </c>
      <c r="E14" s="28">
        <v>364470</v>
      </c>
      <c r="F14" s="28">
        <v>724270</v>
      </c>
    </row>
    <row r="15" spans="1:6" x14ac:dyDescent="0.25">
      <c r="A15" s="26" t="s">
        <v>20</v>
      </c>
      <c r="B15" s="27">
        <v>430</v>
      </c>
      <c r="C15" s="28">
        <v>323265</v>
      </c>
      <c r="D15" s="28">
        <v>396365</v>
      </c>
      <c r="E15" s="28">
        <v>235210</v>
      </c>
      <c r="F15" s="28">
        <v>363105</v>
      </c>
    </row>
    <row r="16" spans="1:6" x14ac:dyDescent="0.25">
      <c r="A16" s="26" t="s">
        <v>37</v>
      </c>
      <c r="B16" s="27">
        <v>2210</v>
      </c>
      <c r="C16" s="28">
        <v>518760</v>
      </c>
      <c r="D16" s="28">
        <v>554745</v>
      </c>
      <c r="E16" s="28">
        <v>323945</v>
      </c>
      <c r="F16" s="28">
        <v>636775</v>
      </c>
    </row>
  </sheetData>
  <conditionalFormatting sqref="A5:A10 A12:A15">
    <cfRule type="expression" dxfId="12" priority="3">
      <formula>#REF!="Std Deviation"</formula>
    </cfRule>
  </conditionalFormatting>
  <conditionalFormatting sqref="A11">
    <cfRule type="expression" dxfId="11" priority="2">
      <formula>#REF!="Std Deviation"</formula>
    </cfRule>
  </conditionalFormatting>
  <conditionalFormatting sqref="A16">
    <cfRule type="expression" dxfId="10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43.109375" style="2" customWidth="1"/>
    <col min="2" max="2" width="17" style="2" customWidth="1"/>
    <col min="3" max="3" width="17.6640625" style="2" customWidth="1"/>
    <col min="4" max="4" width="17.109375" style="2" customWidth="1"/>
    <col min="5" max="5" width="17.5546875" style="2" customWidth="1"/>
    <col min="6" max="6" width="17.109375" style="2" customWidth="1"/>
    <col min="7" max="16384" width="9.109375" style="2"/>
  </cols>
  <sheetData>
    <row r="1" spans="1:6" ht="21" x14ac:dyDescent="0.25">
      <c r="A1" s="5" t="s">
        <v>21</v>
      </c>
    </row>
    <row r="2" spans="1:6" x14ac:dyDescent="0.25">
      <c r="A2" s="6" t="s">
        <v>67</v>
      </c>
    </row>
    <row r="4" spans="1:6" x14ac:dyDescent="0.25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5">
      <c r="A5" s="11" t="s">
        <v>10</v>
      </c>
      <c r="B5" s="15">
        <v>1300</v>
      </c>
      <c r="C5" s="18">
        <v>529175</v>
      </c>
      <c r="D5" s="12">
        <v>651710</v>
      </c>
      <c r="E5" s="18">
        <v>305260</v>
      </c>
      <c r="F5" s="13">
        <v>629890</v>
      </c>
    </row>
    <row r="6" spans="1:6" x14ac:dyDescent="0.25">
      <c r="A6" s="7" t="s">
        <v>11</v>
      </c>
      <c r="B6" s="16">
        <v>510</v>
      </c>
      <c r="C6" s="17">
        <v>443690</v>
      </c>
      <c r="D6" s="10">
        <v>457265</v>
      </c>
      <c r="E6" s="17">
        <v>268070</v>
      </c>
      <c r="F6" s="14">
        <v>573760</v>
      </c>
    </row>
    <row r="7" spans="1:6" x14ac:dyDescent="0.25">
      <c r="A7" s="7" t="s">
        <v>12</v>
      </c>
      <c r="B7" s="16">
        <v>220</v>
      </c>
      <c r="C7" s="17">
        <v>489405</v>
      </c>
      <c r="D7" s="10">
        <v>487960</v>
      </c>
      <c r="E7" s="17">
        <v>333500</v>
      </c>
      <c r="F7" s="14">
        <v>627015</v>
      </c>
    </row>
    <row r="8" spans="1:6" x14ac:dyDescent="0.25">
      <c r="A8" s="7" t="s">
        <v>33</v>
      </c>
      <c r="B8" s="16">
        <v>200</v>
      </c>
      <c r="C8" s="17">
        <v>396050</v>
      </c>
      <c r="D8" s="10">
        <v>437450</v>
      </c>
      <c r="E8" s="17">
        <v>249830</v>
      </c>
      <c r="F8" s="14">
        <v>494970</v>
      </c>
    </row>
    <row r="9" spans="1:6" x14ac:dyDescent="0.25">
      <c r="A9" s="7" t="s">
        <v>13</v>
      </c>
      <c r="B9" s="16">
        <v>110</v>
      </c>
      <c r="C9" s="17">
        <v>350595</v>
      </c>
      <c r="D9" s="10">
        <v>331820</v>
      </c>
      <c r="E9" s="17">
        <v>250600</v>
      </c>
      <c r="F9" s="14">
        <v>441440</v>
      </c>
    </row>
    <row r="10" spans="1:6" x14ac:dyDescent="0.25">
      <c r="A10" s="7" t="s">
        <v>14</v>
      </c>
      <c r="B10" s="16">
        <v>100</v>
      </c>
      <c r="C10" s="17">
        <v>285050</v>
      </c>
      <c r="D10" s="10">
        <v>184390</v>
      </c>
      <c r="E10" s="17">
        <v>218065</v>
      </c>
      <c r="F10" s="14">
        <v>359705</v>
      </c>
    </row>
    <row r="11" spans="1:6" x14ac:dyDescent="0.25">
      <c r="A11" s="7" t="s">
        <v>38</v>
      </c>
      <c r="B11" s="16">
        <v>110</v>
      </c>
      <c r="C11" s="17">
        <v>382585</v>
      </c>
      <c r="D11" s="10">
        <v>462000</v>
      </c>
      <c r="E11" s="17">
        <v>256240</v>
      </c>
      <c r="F11" s="14">
        <v>484810</v>
      </c>
    </row>
    <row r="12" spans="1:6" x14ac:dyDescent="0.25">
      <c r="A12" s="7" t="s">
        <v>15</v>
      </c>
      <c r="B12" s="16">
        <v>80</v>
      </c>
      <c r="C12" s="17">
        <v>295070</v>
      </c>
      <c r="D12" s="10">
        <v>203230</v>
      </c>
      <c r="E12" s="17">
        <v>230855</v>
      </c>
      <c r="F12" s="14">
        <v>378915</v>
      </c>
    </row>
    <row r="13" spans="1:6" x14ac:dyDescent="0.25">
      <c r="A13" s="7" t="s">
        <v>36</v>
      </c>
      <c r="B13" s="16">
        <v>130</v>
      </c>
      <c r="C13" s="17">
        <v>309760</v>
      </c>
      <c r="D13" s="10">
        <v>228995</v>
      </c>
      <c r="E13" s="17">
        <v>249545</v>
      </c>
      <c r="F13" s="14">
        <v>370340</v>
      </c>
    </row>
    <row r="14" spans="1:6" x14ac:dyDescent="0.25">
      <c r="A14" s="26" t="s">
        <v>19</v>
      </c>
      <c r="B14" s="27">
        <v>2740</v>
      </c>
      <c r="C14" s="28">
        <v>461865</v>
      </c>
      <c r="D14" s="28">
        <v>543615</v>
      </c>
      <c r="E14" s="28">
        <v>277865</v>
      </c>
      <c r="F14" s="28">
        <v>554895</v>
      </c>
    </row>
    <row r="15" spans="1:6" x14ac:dyDescent="0.25">
      <c r="A15" s="26" t="s">
        <v>20</v>
      </c>
      <c r="B15" s="27">
        <v>920</v>
      </c>
      <c r="C15" s="28">
        <v>261155</v>
      </c>
      <c r="D15" s="28">
        <v>227430</v>
      </c>
      <c r="E15" s="28">
        <v>192740</v>
      </c>
      <c r="F15" s="28">
        <v>304970</v>
      </c>
    </row>
    <row r="16" spans="1:6" x14ac:dyDescent="0.25">
      <c r="A16" s="26" t="s">
        <v>37</v>
      </c>
      <c r="B16" s="27">
        <v>3660</v>
      </c>
      <c r="C16" s="28">
        <v>411495</v>
      </c>
      <c r="D16" s="28">
        <v>491815</v>
      </c>
      <c r="E16" s="28">
        <v>250205</v>
      </c>
      <c r="F16" s="28">
        <v>478680</v>
      </c>
    </row>
  </sheetData>
  <conditionalFormatting sqref="A5:A10 A12:A15">
    <cfRule type="expression" dxfId="9" priority="3">
      <formula>#REF!="Std Deviation"</formula>
    </cfRule>
  </conditionalFormatting>
  <conditionalFormatting sqref="A11">
    <cfRule type="expression" dxfId="8" priority="2">
      <formula>#REF!="Std Deviation"</formula>
    </cfRule>
  </conditionalFormatting>
  <conditionalFormatting sqref="A16">
    <cfRule type="expression" dxfId="7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22"/>
  <sheetViews>
    <sheetView tabSelected="1" zoomScale="120" zoomScaleNormal="120" workbookViewId="0">
      <selection activeCell="B18" sqref="B18:F22"/>
    </sheetView>
  </sheetViews>
  <sheetFormatPr defaultColWidth="9.109375" defaultRowHeight="12.6" x14ac:dyDescent="0.25"/>
  <cols>
    <col min="1" max="1" width="43.109375" style="2" customWidth="1"/>
    <col min="2" max="2" width="15.44140625" style="2" customWidth="1"/>
    <col min="3" max="3" width="15.5546875" style="2" customWidth="1"/>
    <col min="4" max="4" width="17.109375" style="2" customWidth="1"/>
    <col min="5" max="5" width="17.5546875" style="2" customWidth="1"/>
    <col min="6" max="6" width="18.88671875" style="2" customWidth="1"/>
    <col min="7" max="16384" width="9.109375" style="2"/>
  </cols>
  <sheetData>
    <row r="1" spans="1:6" ht="21" x14ac:dyDescent="0.25">
      <c r="A1" s="5" t="s">
        <v>21</v>
      </c>
    </row>
    <row r="2" spans="1:6" x14ac:dyDescent="0.25">
      <c r="A2" s="6" t="s">
        <v>68</v>
      </c>
    </row>
    <row r="4" spans="1:6" x14ac:dyDescent="0.25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5">
      <c r="A5" s="11" t="s">
        <v>10</v>
      </c>
      <c r="B5" s="15">
        <v>1390</v>
      </c>
      <c r="C5" s="18">
        <v>632030</v>
      </c>
      <c r="D5" s="12">
        <v>678330</v>
      </c>
      <c r="E5" s="18">
        <v>409115</v>
      </c>
      <c r="F5" s="13">
        <v>798365</v>
      </c>
    </row>
    <row r="6" spans="1:6" x14ac:dyDescent="0.25">
      <c r="A6" s="7" t="s">
        <v>11</v>
      </c>
      <c r="B6" s="16">
        <v>590</v>
      </c>
      <c r="C6" s="17">
        <v>552535</v>
      </c>
      <c r="D6" s="10">
        <v>506000</v>
      </c>
      <c r="E6" s="17">
        <v>357285</v>
      </c>
      <c r="F6" s="14">
        <v>770260</v>
      </c>
    </row>
    <row r="7" spans="1:6" x14ac:dyDescent="0.25">
      <c r="A7" s="7" t="s">
        <v>12</v>
      </c>
      <c r="B7" s="16">
        <v>240</v>
      </c>
      <c r="C7" s="17">
        <v>502660</v>
      </c>
      <c r="D7" s="10">
        <v>472425</v>
      </c>
      <c r="E7" s="17">
        <v>366330</v>
      </c>
      <c r="F7" s="14">
        <v>636200</v>
      </c>
    </row>
    <row r="8" spans="1:6" x14ac:dyDescent="0.25">
      <c r="A8" s="7" t="s">
        <v>33</v>
      </c>
      <c r="B8" s="16">
        <v>200</v>
      </c>
      <c r="C8" s="17">
        <v>434480</v>
      </c>
      <c r="D8" s="10">
        <v>519780</v>
      </c>
      <c r="E8" s="17">
        <v>309830</v>
      </c>
      <c r="F8" s="14">
        <v>555780</v>
      </c>
    </row>
    <row r="9" spans="1:6" x14ac:dyDescent="0.25">
      <c r="A9" s="7" t="s">
        <v>13</v>
      </c>
      <c r="B9" s="16">
        <v>110</v>
      </c>
      <c r="C9" s="17">
        <v>412125</v>
      </c>
      <c r="D9" s="10">
        <v>332675</v>
      </c>
      <c r="E9" s="17">
        <v>289115</v>
      </c>
      <c r="F9" s="14">
        <v>546890</v>
      </c>
    </row>
    <row r="10" spans="1:6" x14ac:dyDescent="0.25">
      <c r="A10" s="7" t="s">
        <v>14</v>
      </c>
      <c r="B10" s="16">
        <v>70</v>
      </c>
      <c r="C10" s="17">
        <v>323740</v>
      </c>
      <c r="D10" s="10">
        <v>175610</v>
      </c>
      <c r="E10" s="17">
        <v>272315</v>
      </c>
      <c r="F10" s="14">
        <v>422045</v>
      </c>
    </row>
    <row r="11" spans="1:6" x14ac:dyDescent="0.25">
      <c r="A11" s="7" t="s">
        <v>38</v>
      </c>
      <c r="B11" s="16">
        <v>100</v>
      </c>
      <c r="C11" s="17">
        <v>352260</v>
      </c>
      <c r="D11" s="10">
        <v>299835</v>
      </c>
      <c r="E11" s="17">
        <v>270170</v>
      </c>
      <c r="F11" s="14">
        <v>422660</v>
      </c>
    </row>
    <row r="12" spans="1:6" x14ac:dyDescent="0.25">
      <c r="A12" s="7" t="s">
        <v>15</v>
      </c>
      <c r="B12" s="16">
        <v>70</v>
      </c>
      <c r="C12" s="17">
        <v>258830</v>
      </c>
      <c r="D12" s="10">
        <v>143925</v>
      </c>
      <c r="E12" s="17">
        <v>226240</v>
      </c>
      <c r="F12" s="14">
        <v>376750</v>
      </c>
    </row>
    <row r="13" spans="1:6" x14ac:dyDescent="0.25">
      <c r="A13" s="7" t="s">
        <v>36</v>
      </c>
      <c r="B13" s="16">
        <v>90</v>
      </c>
      <c r="C13" s="17">
        <v>361425</v>
      </c>
      <c r="D13" s="10">
        <v>283640</v>
      </c>
      <c r="E13" s="17">
        <v>269735</v>
      </c>
      <c r="F13" s="14">
        <v>518115</v>
      </c>
    </row>
    <row r="14" spans="1:6" x14ac:dyDescent="0.25">
      <c r="A14" s="26" t="s">
        <v>19</v>
      </c>
      <c r="B14" s="27">
        <v>2860</v>
      </c>
      <c r="C14" s="28">
        <v>547565</v>
      </c>
      <c r="D14" s="28">
        <v>579470</v>
      </c>
      <c r="E14" s="28">
        <v>356410</v>
      </c>
      <c r="F14" s="28">
        <v>695430</v>
      </c>
    </row>
    <row r="15" spans="1:6" x14ac:dyDescent="0.25">
      <c r="A15" s="26" t="s">
        <v>20</v>
      </c>
      <c r="B15" s="27">
        <v>690</v>
      </c>
      <c r="C15" s="28">
        <v>307385</v>
      </c>
      <c r="D15" s="28">
        <v>343665</v>
      </c>
      <c r="E15" s="28">
        <v>233875</v>
      </c>
      <c r="F15" s="28">
        <v>354565</v>
      </c>
    </row>
    <row r="16" spans="1:6" x14ac:dyDescent="0.25">
      <c r="A16" s="26" t="s">
        <v>37</v>
      </c>
      <c r="B16" s="27">
        <v>3550</v>
      </c>
      <c r="C16" s="28">
        <v>500825</v>
      </c>
      <c r="D16" s="28">
        <v>549930</v>
      </c>
      <c r="E16" s="28">
        <v>315840</v>
      </c>
      <c r="F16" s="28">
        <v>613130</v>
      </c>
    </row>
    <row r="18" spans="2:6" x14ac:dyDescent="0.25">
      <c r="C18" s="26" t="s">
        <v>19</v>
      </c>
      <c r="F18" s="26" t="s">
        <v>37</v>
      </c>
    </row>
    <row r="19" spans="2:6" ht="14.4" x14ac:dyDescent="0.3">
      <c r="B19" s="33" t="s">
        <v>69</v>
      </c>
      <c r="C19" s="34">
        <f>B14</f>
        <v>2860</v>
      </c>
      <c r="E19" s="33" t="s">
        <v>69</v>
      </c>
      <c r="F19" s="34">
        <f>B16</f>
        <v>3550</v>
      </c>
    </row>
    <row r="20" spans="2:6" ht="15.6" x14ac:dyDescent="0.35">
      <c r="B20" s="33" t="s">
        <v>70</v>
      </c>
      <c r="C20" s="10">
        <f>E14</f>
        <v>356410</v>
      </c>
      <c r="E20" s="33" t="s">
        <v>70</v>
      </c>
      <c r="F20" s="10">
        <f>E16</f>
        <v>315840</v>
      </c>
    </row>
    <row r="21" spans="2:6" ht="14.4" x14ac:dyDescent="0.3">
      <c r="B21" s="33" t="s">
        <v>17</v>
      </c>
      <c r="C21" s="10">
        <f>C14</f>
        <v>547565</v>
      </c>
      <c r="E21" s="33" t="s">
        <v>17</v>
      </c>
      <c r="F21" s="10">
        <f>C16</f>
        <v>500825</v>
      </c>
    </row>
    <row r="22" spans="2:6" ht="15.6" x14ac:dyDescent="0.35">
      <c r="B22" s="33" t="s">
        <v>71</v>
      </c>
      <c r="C22" s="10">
        <f>F14</f>
        <v>695430</v>
      </c>
      <c r="E22" s="33" t="s">
        <v>71</v>
      </c>
      <c r="F22" s="10">
        <f>F16</f>
        <v>613130</v>
      </c>
    </row>
  </sheetData>
  <conditionalFormatting sqref="A5:A10 A12:A15">
    <cfRule type="expression" dxfId="6" priority="5">
      <formula>#REF!="Std Deviation"</formula>
    </cfRule>
  </conditionalFormatting>
  <conditionalFormatting sqref="A11">
    <cfRule type="expression" dxfId="5" priority="4">
      <formula>#REF!="Std Deviation"</formula>
    </cfRule>
  </conditionalFormatting>
  <conditionalFormatting sqref="A16">
    <cfRule type="expression" dxfId="4" priority="3">
      <formula>#REF!="Std Deviation"</formula>
    </cfRule>
  </conditionalFormatting>
  <conditionalFormatting sqref="C18">
    <cfRule type="expression" dxfId="1" priority="2">
      <formula>#REF!="Std Deviation"</formula>
    </cfRule>
  </conditionalFormatting>
  <conditionalFormatting sqref="F18">
    <cfRule type="expression" dxfId="0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d64c0f60-ad75-47dd-b71a-ba8f8a2966b1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6069C317-C439-4FE4-B3F5-26CAF00AC509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03:44:54 PM, EventDateandTime - 2024-04-02 at 02:23:12 PM, EventDateandTime - 2024-04-02 at 02:25:01 PM, EventDateandTime - 2024-04-02 at 02:30:29 PM, EventDateandTime - 2024-04-02 at 02:37:00 PM, EventDateandTime - 2024-04-02 at 02:41:07 PM, EventDateandTime - 2024-04-04 at 10:18:32 AM, EventDateandTime - 2024-04-04 at 10:27:43 AM, EventDateandTime - 2024-04-05 at 10:13:42 AM, EventDateandTime - 2024-04-11 at 03:59:14 PM, EventDateandTime - 2024-04-16 at 10:10:30 AM, EventDateandTime - 2024-04-16 at 01:46:35 PM, EventDateandTime - 2024-05-13 at 02:07:25 PM, EventDateandTime - 2024-06-05 at 04:08:13 PM, EventDateandTime - 2024-06-06 at 01:55:48 PM, EventDateandTime - 2024-06-06 at 02:03:55 PM, EventDateandTime - 2024-06-06 at 03:59:50 PM, EventDateandTime - 2024-06-10 at 02:29:07 PM</cp:keywords>
  <cp:lastModifiedBy>Gileno, Justin</cp:lastModifiedBy>
  <dcterms:created xsi:type="dcterms:W3CDTF">2015-09-24T16:00:52Z</dcterms:created>
  <dcterms:modified xsi:type="dcterms:W3CDTF">2024-06-13T15:20:18Z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d64c0f60-ad75-47dd-b71a-ba8f8a2966b1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