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QJAS\Quadrennial Commission -LEX9693340\Quadrennial Commission 2024\Preparation - LEX500111622\CRA data\Self-employed\CRA_Self-employed Data\Received September 5 2024 - 2023 tax yr update\results(2023)_60k\"/>
    </mc:Choice>
  </mc:AlternateContent>
  <xr:revisionPtr revIDLastSave="0" documentId="13_ncr:1_{9EEA70C4-5670-4ECF-B5D9-537699AD0633}" xr6:coauthVersionLast="47" xr6:coauthVersionMax="47" xr10:uidLastSave="{00000000-0000-0000-0000-000000000000}"/>
  <bookViews>
    <workbookView xWindow="-108" yWindow="-108" windowWidth="23256" windowHeight="12576" activeTab="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7" l="1"/>
  <c r="C22" i="7"/>
  <c r="F21" i="7"/>
  <c r="C21" i="7"/>
  <c r="F20" i="7"/>
  <c r="C20" i="7"/>
  <c r="F19" i="7"/>
  <c r="C19" i="7"/>
  <c r="F22" i="3"/>
  <c r="C22" i="3"/>
  <c r="F21" i="3"/>
  <c r="C21" i="3"/>
  <c r="F20" i="3"/>
  <c r="C20" i="3"/>
  <c r="F19" i="3"/>
  <c r="C19" i="3"/>
</calcChain>
</file>

<file path=xl/sharedStrings.xml><?xml version="1.0" encoding="utf-8"?>
<sst xmlns="http://schemas.openxmlformats.org/spreadsheetml/2006/main" count="169" uniqueCount="64">
  <si>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</si>
  <si>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</si>
  <si>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</si>
  <si>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</si>
  <si>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</si>
  <si>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</si>
  <si>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</si>
  <si>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</si>
  <si>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</si>
  <si>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</si>
  <si>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</si>
  <si>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</si>
  <si>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</si>
  <si>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</si>
  <si>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</si>
  <si>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</si>
  <si>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</si>
  <si>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</si>
  <si>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</si>
  <si>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</si>
  <si>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</si>
  <si>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</si>
  <si>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</si>
  <si>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</si>
  <si>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</si>
  <si>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</si>
  <si>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</si>
  <si>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</si>
  <si>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</si>
  <si>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</si>
  <si>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</si>
  <si>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</si>
  <si>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</si>
  <si>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</si>
  <si>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</si>
  <si>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Hamilton &amp; Kitchener-Cambridge-Waterloo</t>
  </si>
  <si>
    <t>All Canada</t>
  </si>
  <si>
    <t>Québec City</t>
  </si>
  <si>
    <t>Net Professional Income for Self-Employed Lawyers, Tax Years 2023 (Net Income&gt;$60k)</t>
  </si>
  <si>
    <t>2023 Taxation Year - Age 35-69 (Net Income&gt;$60k)</t>
  </si>
  <si>
    <t>2023 Taxation Year - Age 35-46 (Net Income&gt;$60k)</t>
  </si>
  <si>
    <t>2023 Taxation Year - Age 47-54 (Net Income&gt;$60k)</t>
  </si>
  <si>
    <t>2023 Taxation Year - Age 55-69 (Net Income&gt;$60k)</t>
  </si>
  <si>
    <t>2023 Taxation Year - Age 44-56 (Net Income&gt;$60k)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</si>
  <si>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</si>
  <si>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</si>
  <si>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</si>
  <si>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</si>
  <si>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</si>
  <si>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</si>
  <si>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</si>
  <si>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</si>
  <si>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</si>
  <si>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</si>
  <si>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</si>
  <si>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</si>
  <si>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</si>
  <si>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</si>
  <si>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</si>
  <si>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</si>
  <si>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Statistics compiled by CRA, August 2024</t>
  </si>
  <si>
    <t>N</t>
  </si>
  <si>
    <r>
      <t>P</t>
    </r>
    <r>
      <rPr>
        <vertAlign val="subscript"/>
        <sz val="11"/>
        <color theme="1"/>
        <rFont val="Calibri"/>
        <family val="2"/>
      </rPr>
      <t>50</t>
    </r>
    <r>
      <rPr>
        <sz val="11"/>
        <color theme="1"/>
        <rFont val="Calibri"/>
        <family val="2"/>
      </rPr>
      <t xml:space="preserve"> (Median)</t>
    </r>
  </si>
  <si>
    <r>
      <t>P</t>
    </r>
    <r>
      <rPr>
        <vertAlign val="subscript"/>
        <sz val="11"/>
        <color theme="1"/>
        <rFont val="Calibri"/>
        <family val="2"/>
      </rPr>
      <t>75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</si>
</sst>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;[Red]\-&quot;$&quot;#,##0"/>
    <numFmt numFmtId="165" formatCode="_-* #,##0.00_-;\-* #,##0.00_-;_-* &quot;-&quot;??_-;_-@_-"/>
    <numFmt numFmtId="166" formatCode="&quot;$&quot;#,##0"/>
    <numFmt numFmtId="167" formatCode="_-* #,##0_-;\-* #,##0_-;_-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6" fontId="23" fillId="0" borderId="13" xfId="42" applyNumberFormat="1" applyFont="1" applyBorder="1" applyAlignment="1">
      <alignment horizontal="center"/>
    </xf>
    <xf numFmtId="164" fontId="18" fillId="0" borderId="0" xfId="42" applyNumberFormat="1"/>
    <xf numFmtId="0" fontId="23" fillId="0" borderId="13" xfId="42" applyFont="1" applyBorder="1"/>
    <xf numFmtId="164" fontId="18" fillId="0" borderId="10" xfId="42" applyNumberFormat="1" applyBorder="1"/>
    <xf numFmtId="164" fontId="18" fillId="0" borderId="14" xfId="42" applyNumberFormat="1" applyBorder="1"/>
    <xf numFmtId="164" fontId="18" fillId="0" borderId="11" xfId="42" applyNumberFormat="1" applyBorder="1"/>
    <xf numFmtId="167" fontId="18" fillId="0" borderId="10" xfId="43" applyNumberFormat="1" applyFont="1" applyBorder="1"/>
    <xf numFmtId="167" fontId="18" fillId="0" borderId="0" xfId="43" applyNumberFormat="1" applyFont="1" applyBorder="1"/>
    <xf numFmtId="164" fontId="18" fillId="0" borderId="12" xfId="42" applyNumberFormat="1" applyBorder="1"/>
    <xf numFmtId="164" fontId="18" fillId="0" borderId="13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15" xfId="42" applyFont="1" applyBorder="1"/>
    <xf numFmtId="167" fontId="18" fillId="0" borderId="15" xfId="43" applyNumberFormat="1" applyFont="1" applyBorder="1"/>
    <xf numFmtId="164" fontId="18" fillId="0" borderId="15" xfId="42" applyNumberFormat="1" applyBorder="1"/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0" fillId="0" borderId="0" xfId="0" applyAlignment="1">
      <alignment horizontal="right"/>
    </xf>
    <xf numFmtId="167" fontId="18" fillId="0" borderId="0" xfId="42" applyNumberForma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9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726B0-8A5F-4D50-89FD-3C999C092B5B}">
  <dimension ref="A1:I46"/>
  <sheetViews>
    <sheetView workbookViewId="0"/>
  </sheetViews>
  <sheetFormatPr defaultColWidth="9.109375" defaultRowHeight="13.2" x14ac:dyDescent="0.25"/>
  <cols>
    <col min="1" max="1" width="9.109375" style="1"/>
    <col min="2" max="2" width="10.88671875" style="1" bestFit="1" customWidth="1"/>
    <col min="3" max="3" width="11.6640625" style="1" bestFit="1" customWidth="1"/>
    <col min="4" max="4" width="51.6640625" style="1" customWidth="1"/>
    <col min="5" max="16384" width="9.109375" style="1"/>
  </cols>
  <sheetData>
    <row r="1" spans="1:9" s="20" customFormat="1" ht="20.25" customHeight="1" x14ac:dyDescent="0.3">
      <c r="A1" s="19" t="s">
        <v>31</v>
      </c>
    </row>
    <row r="2" spans="1:9" x14ac:dyDescent="0.25">
      <c r="A2" s="3" t="s">
        <v>38</v>
      </c>
    </row>
    <row r="4" spans="1:9" s="22" customFormat="1" ht="19.5" customHeight="1" x14ac:dyDescent="0.3">
      <c r="A4" s="21" t="s">
        <v>0</v>
      </c>
      <c r="B4" s="21" t="s">
        <v>1</v>
      </c>
      <c r="C4" s="21" t="s">
        <v>2</v>
      </c>
      <c r="D4" s="21" t="s">
        <v>3</v>
      </c>
    </row>
    <row r="5" spans="1:9" ht="19.5" customHeight="1" x14ac:dyDescent="0.25">
      <c r="A5" s="23">
        <v>2023</v>
      </c>
      <c r="B5" s="23" t="s">
        <v>4</v>
      </c>
      <c r="C5" s="23" t="s">
        <v>22</v>
      </c>
      <c r="D5" s="24" t="s">
        <v>44</v>
      </c>
    </row>
    <row r="6" spans="1:9" ht="19.5" customHeight="1" x14ac:dyDescent="0.25">
      <c r="A6" s="23">
        <v>2023</v>
      </c>
      <c r="B6" s="23" t="s">
        <v>23</v>
      </c>
      <c r="C6" s="23" t="s">
        <v>24</v>
      </c>
      <c r="D6" s="24" t="s">
        <v>44</v>
      </c>
    </row>
    <row r="7" spans="1:9" ht="19.5" customHeight="1" x14ac:dyDescent="0.25">
      <c r="A7" s="23">
        <v>2023</v>
      </c>
      <c r="B7" s="23" t="s">
        <v>25</v>
      </c>
      <c r="C7" s="23" t="s">
        <v>26</v>
      </c>
      <c r="D7" s="24" t="s">
        <v>44</v>
      </c>
    </row>
    <row r="8" spans="1:9" ht="19.5" customHeight="1" x14ac:dyDescent="0.25">
      <c r="A8" s="23">
        <v>2023</v>
      </c>
      <c r="B8" s="23" t="s">
        <v>27</v>
      </c>
      <c r="C8" s="23" t="s">
        <v>28</v>
      </c>
      <c r="D8" s="24" t="s">
        <v>44</v>
      </c>
    </row>
    <row r="9" spans="1:9" ht="19.5" customHeight="1" x14ac:dyDescent="0.25">
      <c r="A9" s="23">
        <v>2023</v>
      </c>
      <c r="B9" s="23" t="s">
        <v>29</v>
      </c>
      <c r="C9" s="23" t="s">
        <v>30</v>
      </c>
      <c r="D9" s="24" t="s">
        <v>44</v>
      </c>
    </row>
    <row r="11" spans="1:9" x14ac:dyDescent="0.25">
      <c r="A11" s="19" t="s">
        <v>5</v>
      </c>
      <c r="B11" s="20"/>
      <c r="C11" s="20"/>
      <c r="D11" s="20"/>
      <c r="E11" s="20"/>
      <c r="F11" s="20"/>
      <c r="G11" s="20"/>
      <c r="H11" s="20"/>
      <c r="I11" s="20"/>
    </row>
    <row r="12" spans="1:9" x14ac:dyDescent="0.25">
      <c r="A12" s="29"/>
      <c r="B12" s="4"/>
      <c r="C12" s="4"/>
      <c r="E12" s="4"/>
      <c r="F12" s="4"/>
      <c r="G12" s="4"/>
    </row>
    <row r="13" spans="1:9" x14ac:dyDescent="0.25">
      <c r="A13" s="25">
        <v>1</v>
      </c>
      <c r="B13" s="4" t="s">
        <v>46</v>
      </c>
      <c r="C13" s="4"/>
      <c r="D13" s="4"/>
      <c r="E13" s="4"/>
      <c r="F13" s="4"/>
      <c r="G13" s="4"/>
    </row>
    <row r="14" spans="1:9" x14ac:dyDescent="0.25">
      <c r="A14" s="25"/>
      <c r="B14" s="4" t="s">
        <v>47</v>
      </c>
      <c r="C14" s="4"/>
      <c r="D14" s="4"/>
      <c r="E14" s="4"/>
      <c r="F14" s="4"/>
      <c r="G14" s="4"/>
    </row>
    <row r="15" spans="1:9" x14ac:dyDescent="0.25">
      <c r="A15" s="25"/>
      <c r="B15" s="4"/>
      <c r="C15" s="4"/>
      <c r="D15" s="4"/>
      <c r="E15" s="4"/>
      <c r="F15" s="4"/>
      <c r="G15" s="4"/>
    </row>
    <row r="16" spans="1:9" x14ac:dyDescent="0.25">
      <c r="A16" s="25"/>
      <c r="B16" s="4" t="s">
        <v>48</v>
      </c>
      <c r="C16" s="4"/>
      <c r="D16" s="4"/>
      <c r="E16" s="4"/>
      <c r="F16" s="4"/>
      <c r="G16" s="4"/>
    </row>
    <row r="17" spans="1:7" x14ac:dyDescent="0.25">
      <c r="A17" s="25"/>
      <c r="B17" s="4" t="s">
        <v>49</v>
      </c>
      <c r="C17" s="4"/>
      <c r="D17" s="4"/>
      <c r="E17" s="4"/>
      <c r="F17" s="4"/>
      <c r="G17" s="4"/>
    </row>
    <row r="18" spans="1:7" x14ac:dyDescent="0.25">
      <c r="A18" s="25"/>
      <c r="B18" s="4" t="s">
        <v>50</v>
      </c>
      <c r="C18" s="4"/>
      <c r="D18" s="4"/>
      <c r="E18" s="4"/>
      <c r="F18" s="4"/>
      <c r="G18" s="4"/>
    </row>
    <row r="19" spans="1:7" x14ac:dyDescent="0.25">
      <c r="A19" s="25"/>
      <c r="B19" s="4" t="s">
        <v>51</v>
      </c>
      <c r="C19" s="4"/>
      <c r="D19" s="4"/>
      <c r="E19" s="4"/>
      <c r="F19" s="4"/>
      <c r="G19" s="4"/>
    </row>
    <row r="20" spans="1:7" x14ac:dyDescent="0.25">
      <c r="A20" s="25"/>
      <c r="B20" s="4" t="s">
        <v>52</v>
      </c>
      <c r="C20" s="4"/>
      <c r="D20" s="4"/>
      <c r="E20" s="4"/>
      <c r="F20" s="4"/>
      <c r="G20" s="4"/>
    </row>
    <row r="21" spans="1:7" x14ac:dyDescent="0.25">
      <c r="A21" s="25"/>
      <c r="B21" s="4"/>
      <c r="C21" s="4"/>
      <c r="D21" s="4"/>
      <c r="E21" s="4"/>
      <c r="F21" s="4"/>
      <c r="G21" s="4"/>
    </row>
    <row r="22" spans="1:7" x14ac:dyDescent="0.25">
      <c r="A22" s="25">
        <v>2</v>
      </c>
      <c r="B22" s="4" t="s">
        <v>53</v>
      </c>
      <c r="C22" s="4"/>
      <c r="D22" s="4"/>
      <c r="E22" s="4"/>
      <c r="F22" s="4"/>
      <c r="G22" s="4"/>
    </row>
    <row r="23" spans="1:7" x14ac:dyDescent="0.25">
      <c r="A23" s="25"/>
      <c r="B23" s="30" t="s">
        <v>54</v>
      </c>
      <c r="C23" s="4"/>
      <c r="D23" s="4"/>
      <c r="E23" s="4"/>
      <c r="F23" s="4"/>
      <c r="G23" s="4"/>
    </row>
    <row r="24" spans="1:7" x14ac:dyDescent="0.25">
      <c r="A24" s="25"/>
      <c r="B24" s="30"/>
      <c r="C24" s="4"/>
      <c r="D24" s="4"/>
      <c r="E24" s="4"/>
      <c r="F24" s="4"/>
      <c r="G24" s="4"/>
    </row>
    <row r="25" spans="1:7" x14ac:dyDescent="0.25">
      <c r="A25" s="25">
        <v>3</v>
      </c>
      <c r="B25" s="4" t="s">
        <v>55</v>
      </c>
      <c r="C25" s="4"/>
      <c r="D25" s="4"/>
      <c r="E25" s="4"/>
      <c r="F25" s="4"/>
      <c r="G25" s="4"/>
    </row>
    <row r="26" spans="1:7" x14ac:dyDescent="0.25">
      <c r="A26" s="25"/>
      <c r="B26" s="30" t="s">
        <v>56</v>
      </c>
      <c r="C26" s="4"/>
      <c r="D26" s="4"/>
      <c r="E26" s="4"/>
      <c r="F26" s="4"/>
      <c r="G26" s="4"/>
    </row>
    <row r="27" spans="1:7" x14ac:dyDescent="0.25">
      <c r="A27" s="25"/>
      <c r="B27" s="30" t="s">
        <v>57</v>
      </c>
      <c r="C27" s="4"/>
      <c r="D27" s="4"/>
      <c r="E27" s="4"/>
      <c r="F27" s="4"/>
      <c r="G27" s="4"/>
    </row>
    <row r="28" spans="1:7" x14ac:dyDescent="0.25">
      <c r="A28" s="25"/>
      <c r="B28" s="30" t="s">
        <v>45</v>
      </c>
      <c r="C28" s="4"/>
      <c r="D28" s="4"/>
      <c r="E28" s="4"/>
      <c r="F28" s="4"/>
      <c r="G28" s="4"/>
    </row>
    <row r="29" spans="1:7" x14ac:dyDescent="0.25">
      <c r="A29" s="25"/>
      <c r="B29" s="31"/>
      <c r="C29" s="4"/>
      <c r="D29" s="4"/>
      <c r="E29" s="4"/>
      <c r="F29" s="4"/>
      <c r="G29" s="4"/>
    </row>
    <row r="30" spans="1:7" x14ac:dyDescent="0.25">
      <c r="A30" s="25">
        <v>4</v>
      </c>
      <c r="B30" s="4" t="s">
        <v>32</v>
      </c>
      <c r="C30" s="4"/>
      <c r="D30" s="4"/>
      <c r="E30" s="4"/>
      <c r="F30" s="4"/>
      <c r="G30" s="4"/>
    </row>
    <row r="31" spans="1:7" x14ac:dyDescent="0.25">
      <c r="A31" s="25"/>
      <c r="B31" s="30" t="s">
        <v>10</v>
      </c>
      <c r="C31" s="4"/>
      <c r="D31" s="4"/>
      <c r="E31" s="4"/>
      <c r="F31" s="4"/>
      <c r="G31" s="4"/>
    </row>
    <row r="32" spans="1:7" x14ac:dyDescent="0.25">
      <c r="A32" s="25"/>
      <c r="B32" s="30" t="s">
        <v>11</v>
      </c>
      <c r="C32" s="4"/>
      <c r="D32" s="4"/>
      <c r="E32" s="4"/>
      <c r="F32" s="4"/>
      <c r="G32" s="4"/>
    </row>
    <row r="33" spans="1:9" x14ac:dyDescent="0.25">
      <c r="A33" s="25"/>
      <c r="B33" s="30" t="s">
        <v>12</v>
      </c>
      <c r="C33" s="4"/>
      <c r="D33" s="4"/>
      <c r="E33" s="4"/>
      <c r="F33" s="4"/>
      <c r="G33" s="4"/>
    </row>
    <row r="34" spans="1:9" x14ac:dyDescent="0.25">
      <c r="A34" s="25"/>
      <c r="B34" s="30" t="s">
        <v>33</v>
      </c>
      <c r="C34" s="4"/>
      <c r="D34" s="4"/>
      <c r="E34" s="4"/>
      <c r="F34" s="4"/>
      <c r="G34" s="4"/>
    </row>
    <row r="35" spans="1:9" x14ac:dyDescent="0.25">
      <c r="A35" s="25"/>
      <c r="B35" s="30" t="s">
        <v>13</v>
      </c>
      <c r="C35" s="4"/>
      <c r="D35" s="4"/>
      <c r="E35" s="4"/>
      <c r="F35" s="4"/>
      <c r="G35" s="4"/>
    </row>
    <row r="36" spans="1:9" x14ac:dyDescent="0.25">
      <c r="A36" s="25"/>
      <c r="B36" s="30" t="s">
        <v>14</v>
      </c>
      <c r="C36" s="4"/>
      <c r="D36" s="4"/>
      <c r="E36" s="4"/>
      <c r="F36" s="4"/>
      <c r="G36" s="4"/>
    </row>
    <row r="37" spans="1:9" x14ac:dyDescent="0.25">
      <c r="A37" s="32"/>
      <c r="B37" s="30" t="s">
        <v>37</v>
      </c>
      <c r="C37" s="4"/>
      <c r="D37" s="4"/>
      <c r="E37" s="4"/>
      <c r="F37" s="4"/>
      <c r="G37" s="4"/>
    </row>
    <row r="38" spans="1:9" x14ac:dyDescent="0.25">
      <c r="A38" s="32"/>
      <c r="B38" s="30" t="s">
        <v>15</v>
      </c>
      <c r="C38" s="4"/>
      <c r="D38" s="4"/>
      <c r="E38" s="4"/>
      <c r="F38" s="4"/>
      <c r="G38" s="4"/>
    </row>
    <row r="39" spans="1:9" x14ac:dyDescent="0.25">
      <c r="A39" s="32"/>
      <c r="B39" s="30" t="s">
        <v>16</v>
      </c>
      <c r="C39" s="4"/>
      <c r="D39" s="4"/>
      <c r="E39" s="4"/>
      <c r="F39" s="4"/>
      <c r="G39" s="4"/>
    </row>
    <row r="40" spans="1:9" x14ac:dyDescent="0.25">
      <c r="A40" s="32"/>
      <c r="B40" s="30" t="s">
        <v>34</v>
      </c>
      <c r="C40" s="4"/>
      <c r="D40" s="4"/>
      <c r="E40" s="4"/>
      <c r="F40" s="4"/>
      <c r="G40" s="4"/>
    </row>
    <row r="41" spans="1:9" x14ac:dyDescent="0.25">
      <c r="A41" s="32"/>
      <c r="B41" s="4"/>
      <c r="C41" s="4"/>
      <c r="D41" s="4"/>
      <c r="E41" s="4"/>
      <c r="F41" s="4"/>
      <c r="G41" s="4"/>
    </row>
    <row r="42" spans="1:9" x14ac:dyDescent="0.25">
      <c r="A42" s="32"/>
      <c r="B42" s="4" t="s">
        <v>58</v>
      </c>
      <c r="C42" s="4"/>
      <c r="D42" s="4"/>
      <c r="E42" s="4"/>
      <c r="F42" s="4"/>
      <c r="G42" s="4"/>
    </row>
    <row r="43" spans="1:9" x14ac:dyDescent="0.25">
      <c r="A43" s="32"/>
      <c r="B43" s="4"/>
      <c r="C43" s="4"/>
      <c r="D43" s="4"/>
      <c r="E43" s="4"/>
      <c r="F43" s="4"/>
      <c r="G43" s="4"/>
    </row>
    <row r="44" spans="1:9" x14ac:dyDescent="0.25">
      <c r="A44" s="25"/>
      <c r="B44" s="4" t="s">
        <v>59</v>
      </c>
      <c r="C44" s="4"/>
      <c r="D44" s="4"/>
      <c r="E44" s="4"/>
      <c r="F44" s="4"/>
      <c r="G44" s="4"/>
    </row>
    <row r="45" spans="1:9" x14ac:dyDescent="0.25">
      <c r="A45" s="32"/>
      <c r="B45" s="4"/>
      <c r="C45" s="4"/>
      <c r="D45" s="4"/>
      <c r="E45" s="4"/>
      <c r="F45" s="4"/>
      <c r="G45" s="4"/>
    </row>
    <row r="46" spans="1:9" x14ac:dyDescent="0.25">
      <c r="A46" s="25">
        <v>5</v>
      </c>
      <c r="B46" s="4" t="s">
        <v>60</v>
      </c>
      <c r="C46" s="4"/>
      <c r="D46" s="4"/>
      <c r="E46" s="4"/>
      <c r="F46" s="4"/>
      <c r="G46" s="4"/>
      <c r="H46" s="4"/>
      <c r="I46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2"/>
  <sheetViews>
    <sheetView zoomScale="120" zoomScaleNormal="120" workbookViewId="0">
      <selection activeCell="B18" sqref="B18"/>
    </sheetView>
  </sheetViews>
  <sheetFormatPr defaultColWidth="9.109375" defaultRowHeight="12.6" x14ac:dyDescent="0.25"/>
  <cols>
    <col min="1" max="1" width="43" style="2" customWidth="1"/>
    <col min="2" max="2" width="15.6640625" style="2" bestFit="1" customWidth="1"/>
    <col min="3" max="3" width="16.6640625" style="2" customWidth="1"/>
    <col min="4" max="4" width="16.5546875" style="2" customWidth="1"/>
    <col min="5" max="5" width="19.109375" style="2" customWidth="1"/>
    <col min="6" max="6" width="18.554687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39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3180</v>
      </c>
      <c r="C5" s="18">
        <v>460910</v>
      </c>
      <c r="D5" s="12">
        <v>542590</v>
      </c>
      <c r="E5" s="18">
        <v>283960</v>
      </c>
      <c r="F5" s="13">
        <v>550650</v>
      </c>
    </row>
    <row r="6" spans="1:6" x14ac:dyDescent="0.25">
      <c r="A6" s="7" t="s">
        <v>11</v>
      </c>
      <c r="B6" s="16">
        <v>1350</v>
      </c>
      <c r="C6" s="17">
        <v>406690</v>
      </c>
      <c r="D6" s="10">
        <v>430745</v>
      </c>
      <c r="E6" s="17">
        <v>253715</v>
      </c>
      <c r="F6" s="14">
        <v>499670</v>
      </c>
    </row>
    <row r="7" spans="1:6" x14ac:dyDescent="0.25">
      <c r="A7" s="7" t="s">
        <v>12</v>
      </c>
      <c r="B7" s="16">
        <v>650</v>
      </c>
      <c r="C7" s="17">
        <v>389755</v>
      </c>
      <c r="D7" s="10">
        <v>442085</v>
      </c>
      <c r="E7" s="17">
        <v>257600</v>
      </c>
      <c r="F7" s="14">
        <v>481835</v>
      </c>
    </row>
    <row r="8" spans="1:6" x14ac:dyDescent="0.25">
      <c r="A8" s="7" t="s">
        <v>33</v>
      </c>
      <c r="B8" s="16">
        <v>480</v>
      </c>
      <c r="C8" s="17">
        <v>370450</v>
      </c>
      <c r="D8" s="10">
        <v>426690</v>
      </c>
      <c r="E8" s="17">
        <v>240640</v>
      </c>
      <c r="F8" s="14">
        <v>446220</v>
      </c>
    </row>
    <row r="9" spans="1:6" x14ac:dyDescent="0.25">
      <c r="A9" s="7" t="s">
        <v>13</v>
      </c>
      <c r="B9" s="16">
        <v>310</v>
      </c>
      <c r="C9" s="17">
        <v>345945</v>
      </c>
      <c r="D9" s="10">
        <v>351055</v>
      </c>
      <c r="E9" s="17">
        <v>236890</v>
      </c>
      <c r="F9" s="14">
        <v>419085</v>
      </c>
    </row>
    <row r="10" spans="1:6" x14ac:dyDescent="0.25">
      <c r="A10" s="7" t="s">
        <v>14</v>
      </c>
      <c r="B10" s="16">
        <v>270</v>
      </c>
      <c r="C10" s="17">
        <v>268980</v>
      </c>
      <c r="D10" s="10">
        <v>165385</v>
      </c>
      <c r="E10" s="17">
        <v>228605</v>
      </c>
      <c r="F10" s="14">
        <v>335805</v>
      </c>
    </row>
    <row r="11" spans="1:6" x14ac:dyDescent="0.25">
      <c r="A11" s="7" t="s">
        <v>37</v>
      </c>
      <c r="B11" s="16">
        <v>280</v>
      </c>
      <c r="C11" s="17">
        <v>287975</v>
      </c>
      <c r="D11" s="10">
        <v>217540</v>
      </c>
      <c r="E11" s="17">
        <v>226190</v>
      </c>
      <c r="F11" s="14">
        <v>359420</v>
      </c>
    </row>
    <row r="12" spans="1:6" x14ac:dyDescent="0.25">
      <c r="A12" s="7" t="s">
        <v>15</v>
      </c>
      <c r="B12" s="16">
        <v>210</v>
      </c>
      <c r="C12" s="17">
        <v>246985</v>
      </c>
      <c r="D12" s="10">
        <v>190665</v>
      </c>
      <c r="E12" s="17">
        <v>185190</v>
      </c>
      <c r="F12" s="14">
        <v>331895</v>
      </c>
    </row>
    <row r="13" spans="1:6" x14ac:dyDescent="0.25">
      <c r="A13" s="7" t="s">
        <v>35</v>
      </c>
      <c r="B13" s="16">
        <v>260</v>
      </c>
      <c r="C13" s="17">
        <v>276470</v>
      </c>
      <c r="D13" s="10">
        <v>241255</v>
      </c>
      <c r="E13" s="17">
        <v>216745</v>
      </c>
      <c r="F13" s="14">
        <v>335240</v>
      </c>
    </row>
    <row r="14" spans="1:6" x14ac:dyDescent="0.25">
      <c r="A14" s="26" t="s">
        <v>19</v>
      </c>
      <c r="B14" s="27">
        <v>6970</v>
      </c>
      <c r="C14" s="28">
        <v>405055</v>
      </c>
      <c r="D14" s="28">
        <v>465280</v>
      </c>
      <c r="E14" s="28">
        <v>257090</v>
      </c>
      <c r="F14" s="28">
        <v>477905</v>
      </c>
    </row>
    <row r="15" spans="1:6" x14ac:dyDescent="0.25">
      <c r="A15" s="26" t="s">
        <v>20</v>
      </c>
      <c r="B15" s="27">
        <v>2040</v>
      </c>
      <c r="C15" s="28">
        <v>237380</v>
      </c>
      <c r="D15" s="28">
        <v>229780</v>
      </c>
      <c r="E15" s="28">
        <v>171700</v>
      </c>
      <c r="F15" s="28">
        <v>287085</v>
      </c>
    </row>
    <row r="16" spans="1:6" x14ac:dyDescent="0.25">
      <c r="A16" s="26" t="s">
        <v>36</v>
      </c>
      <c r="B16" s="27">
        <v>9010</v>
      </c>
      <c r="C16" s="28">
        <v>367165</v>
      </c>
      <c r="D16" s="28">
        <v>429425</v>
      </c>
      <c r="E16" s="28">
        <v>232795</v>
      </c>
      <c r="F16" s="28">
        <v>422295</v>
      </c>
    </row>
    <row r="18" spans="2:6" x14ac:dyDescent="0.25">
      <c r="C18" s="26" t="s">
        <v>19</v>
      </c>
      <c r="F18" s="26" t="s">
        <v>36</v>
      </c>
    </row>
    <row r="19" spans="2:6" ht="14.4" x14ac:dyDescent="0.3">
      <c r="B19" s="33" t="s">
        <v>61</v>
      </c>
      <c r="C19" s="34">
        <f>B14</f>
        <v>6970</v>
      </c>
      <c r="E19" s="33" t="s">
        <v>61</v>
      </c>
      <c r="F19" s="34">
        <f>B16</f>
        <v>9010</v>
      </c>
    </row>
    <row r="20" spans="2:6" ht="13.95" customHeight="1" x14ac:dyDescent="0.35">
      <c r="B20" s="33" t="s">
        <v>62</v>
      </c>
      <c r="C20" s="10">
        <f>E14</f>
        <v>257090</v>
      </c>
      <c r="E20" s="33" t="s">
        <v>62</v>
      </c>
      <c r="F20" s="10">
        <f>E16</f>
        <v>232795</v>
      </c>
    </row>
    <row r="21" spans="2:6" ht="14.4" x14ac:dyDescent="0.3">
      <c r="B21" s="33" t="s">
        <v>17</v>
      </c>
      <c r="C21" s="10">
        <f>C14</f>
        <v>405055</v>
      </c>
      <c r="E21" s="33" t="s">
        <v>17</v>
      </c>
      <c r="F21" s="10">
        <f>C16</f>
        <v>367165</v>
      </c>
    </row>
    <row r="22" spans="2:6" ht="15.6" x14ac:dyDescent="0.35">
      <c r="B22" s="33" t="s">
        <v>63</v>
      </c>
      <c r="C22" s="10">
        <f>F14</f>
        <v>477905</v>
      </c>
      <c r="E22" s="33" t="s">
        <v>63</v>
      </c>
      <c r="F22" s="10">
        <f>F16</f>
        <v>422295</v>
      </c>
    </row>
  </sheetData>
  <conditionalFormatting sqref="A5:A10 A12:A15">
    <cfRule type="expression" dxfId="18" priority="10">
      <formula>#REF!="Std Deviation"</formula>
    </cfRule>
  </conditionalFormatting>
  <conditionalFormatting sqref="A11">
    <cfRule type="expression" dxfId="17" priority="8">
      <formula>#REF!="Std Deviation"</formula>
    </cfRule>
  </conditionalFormatting>
  <conditionalFormatting sqref="A16">
    <cfRule type="expression" dxfId="16" priority="6">
      <formula>#REF!="Std Deviation"</formula>
    </cfRule>
  </conditionalFormatting>
  <conditionalFormatting sqref="C18">
    <cfRule type="expression" dxfId="3" priority="2">
      <formula>#REF!="Std Deviation"</formula>
    </cfRule>
  </conditionalFormatting>
  <conditionalFormatting sqref="F18">
    <cfRule type="expression" dxfId="2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43.109375" style="2" customWidth="1"/>
    <col min="2" max="2" width="16" style="2" bestFit="1" customWidth="1"/>
    <col min="3" max="3" width="18.33203125" style="2" customWidth="1"/>
    <col min="4" max="4" width="16.109375" style="2" customWidth="1"/>
    <col min="5" max="5" width="19" style="2" bestFit="1" customWidth="1"/>
    <col min="6" max="6" width="18.664062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40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1240</v>
      </c>
      <c r="C5" s="18">
        <v>384370</v>
      </c>
      <c r="D5" s="12">
        <v>318965</v>
      </c>
      <c r="E5" s="18">
        <v>294650</v>
      </c>
      <c r="F5" s="13">
        <v>472235</v>
      </c>
    </row>
    <row r="6" spans="1:6" x14ac:dyDescent="0.25">
      <c r="A6" s="7" t="s">
        <v>11</v>
      </c>
      <c r="B6" s="16">
        <v>500</v>
      </c>
      <c r="C6" s="17">
        <v>370125</v>
      </c>
      <c r="D6" s="10">
        <v>305100</v>
      </c>
      <c r="E6" s="17">
        <v>282855</v>
      </c>
      <c r="F6" s="14">
        <v>469155</v>
      </c>
    </row>
    <row r="7" spans="1:6" x14ac:dyDescent="0.25">
      <c r="A7" s="7" t="s">
        <v>12</v>
      </c>
      <c r="B7" s="16">
        <v>280</v>
      </c>
      <c r="C7" s="17">
        <v>314695</v>
      </c>
      <c r="D7" s="10">
        <v>229590</v>
      </c>
      <c r="E7" s="17">
        <v>250000</v>
      </c>
      <c r="F7" s="14">
        <v>401500</v>
      </c>
    </row>
    <row r="8" spans="1:6" x14ac:dyDescent="0.25">
      <c r="A8" s="7" t="s">
        <v>33</v>
      </c>
      <c r="B8" s="16">
        <v>180</v>
      </c>
      <c r="C8" s="17">
        <v>304860</v>
      </c>
      <c r="D8" s="10">
        <v>282165</v>
      </c>
      <c r="E8" s="17">
        <v>240640</v>
      </c>
      <c r="F8" s="14">
        <v>347510</v>
      </c>
    </row>
    <row r="9" spans="1:6" x14ac:dyDescent="0.25">
      <c r="A9" s="7" t="s">
        <v>13</v>
      </c>
      <c r="B9" s="16">
        <v>120</v>
      </c>
      <c r="C9" s="17">
        <v>327255</v>
      </c>
      <c r="D9" s="10">
        <v>234625</v>
      </c>
      <c r="E9" s="17">
        <v>263015</v>
      </c>
      <c r="F9" s="14">
        <v>419085</v>
      </c>
    </row>
    <row r="10" spans="1:6" x14ac:dyDescent="0.25">
      <c r="A10" s="7" t="s">
        <v>14</v>
      </c>
      <c r="B10" s="16">
        <v>130</v>
      </c>
      <c r="C10" s="17">
        <v>268155</v>
      </c>
      <c r="D10" s="10">
        <v>140445</v>
      </c>
      <c r="E10" s="17">
        <v>243075</v>
      </c>
      <c r="F10" s="14">
        <v>335155</v>
      </c>
    </row>
    <row r="11" spans="1:6" x14ac:dyDescent="0.25">
      <c r="A11" s="7" t="s">
        <v>37</v>
      </c>
      <c r="B11" s="16">
        <v>120</v>
      </c>
      <c r="C11" s="17">
        <v>272555</v>
      </c>
      <c r="D11" s="10">
        <v>203640</v>
      </c>
      <c r="E11" s="17">
        <v>217245</v>
      </c>
      <c r="F11" s="14">
        <v>294375</v>
      </c>
    </row>
    <row r="12" spans="1:6" x14ac:dyDescent="0.25">
      <c r="A12" s="7" t="s">
        <v>15</v>
      </c>
      <c r="B12" s="16">
        <v>100</v>
      </c>
      <c r="C12" s="17">
        <v>221665</v>
      </c>
      <c r="D12" s="10">
        <v>155435</v>
      </c>
      <c r="E12" s="17">
        <v>177485</v>
      </c>
      <c r="F12" s="14">
        <v>308295</v>
      </c>
    </row>
    <row r="13" spans="1:6" x14ac:dyDescent="0.25">
      <c r="A13" s="7" t="s">
        <v>35</v>
      </c>
      <c r="B13" s="16">
        <v>100</v>
      </c>
      <c r="C13" s="17">
        <v>250300</v>
      </c>
      <c r="D13" s="10">
        <v>160300</v>
      </c>
      <c r="E13" s="17">
        <v>214690</v>
      </c>
      <c r="F13" s="14">
        <v>329960</v>
      </c>
    </row>
    <row r="14" spans="1:6" x14ac:dyDescent="0.25">
      <c r="A14" s="26" t="s">
        <v>19</v>
      </c>
      <c r="B14" s="27">
        <v>2760</v>
      </c>
      <c r="C14" s="28">
        <v>346205</v>
      </c>
      <c r="D14" s="28">
        <v>286440</v>
      </c>
      <c r="E14" s="28">
        <v>264770</v>
      </c>
      <c r="F14" s="28">
        <v>419540</v>
      </c>
    </row>
    <row r="15" spans="1:6" x14ac:dyDescent="0.25">
      <c r="A15" s="26" t="s">
        <v>20</v>
      </c>
      <c r="B15" s="27">
        <v>710</v>
      </c>
      <c r="C15" s="28">
        <v>225325</v>
      </c>
      <c r="D15" s="28">
        <v>154320</v>
      </c>
      <c r="E15" s="28">
        <v>183860</v>
      </c>
      <c r="F15" s="28">
        <v>285795</v>
      </c>
    </row>
    <row r="16" spans="1:6" x14ac:dyDescent="0.25">
      <c r="A16" s="26" t="s">
        <v>36</v>
      </c>
      <c r="B16" s="27">
        <v>3470</v>
      </c>
      <c r="C16" s="28">
        <v>321470</v>
      </c>
      <c r="D16" s="28">
        <v>269260</v>
      </c>
      <c r="E16" s="28">
        <v>244950</v>
      </c>
      <c r="F16" s="28">
        <v>389200</v>
      </c>
    </row>
  </sheetData>
  <conditionalFormatting sqref="A5:A10 A12:A15">
    <cfRule type="expression" dxfId="15" priority="3">
      <formula>#REF!="Std Deviation"</formula>
    </cfRule>
  </conditionalFormatting>
  <conditionalFormatting sqref="A11">
    <cfRule type="expression" dxfId="14" priority="2">
      <formula>#REF!="Std Deviation"</formula>
    </cfRule>
  </conditionalFormatting>
  <conditionalFormatting sqref="A16">
    <cfRule type="expression" dxfId="13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43.109375" style="2" customWidth="1"/>
    <col min="2" max="2" width="17.33203125" style="2" customWidth="1"/>
    <col min="3" max="3" width="16.5546875" style="2" customWidth="1"/>
    <col min="4" max="4" width="17.6640625" style="2" customWidth="1"/>
    <col min="5" max="5" width="17" style="2" customWidth="1"/>
    <col min="6" max="6" width="16.664062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41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740</v>
      </c>
      <c r="C5" s="18">
        <v>587830</v>
      </c>
      <c r="D5" s="12">
        <v>614620</v>
      </c>
      <c r="E5" s="18">
        <v>357315</v>
      </c>
      <c r="F5" s="13">
        <v>774915</v>
      </c>
    </row>
    <row r="6" spans="1:6" x14ac:dyDescent="0.25">
      <c r="A6" s="7" t="s">
        <v>11</v>
      </c>
      <c r="B6" s="16">
        <v>360</v>
      </c>
      <c r="C6" s="17">
        <v>517315</v>
      </c>
      <c r="D6" s="10">
        <v>527895</v>
      </c>
      <c r="E6" s="17">
        <v>320355</v>
      </c>
      <c r="F6" s="14">
        <v>671385</v>
      </c>
    </row>
    <row r="7" spans="1:6" x14ac:dyDescent="0.25">
      <c r="A7" s="7" t="s">
        <v>12</v>
      </c>
      <c r="B7" s="16">
        <v>150</v>
      </c>
      <c r="C7" s="17">
        <v>537755</v>
      </c>
      <c r="D7" s="10">
        <v>667225</v>
      </c>
      <c r="E7" s="17">
        <v>315450</v>
      </c>
      <c r="F7" s="14">
        <v>699125</v>
      </c>
    </row>
    <row r="8" spans="1:6" x14ac:dyDescent="0.25">
      <c r="A8" s="7" t="s">
        <v>33</v>
      </c>
      <c r="B8" s="16">
        <v>110</v>
      </c>
      <c r="C8" s="17">
        <v>436595</v>
      </c>
      <c r="D8" s="10">
        <v>474640</v>
      </c>
      <c r="E8" s="17">
        <v>294605</v>
      </c>
      <c r="F8" s="14">
        <v>576030</v>
      </c>
    </row>
    <row r="9" spans="1:6" x14ac:dyDescent="0.25">
      <c r="A9" s="7" t="s">
        <v>13</v>
      </c>
      <c r="B9" s="16">
        <v>70</v>
      </c>
      <c r="C9" s="17">
        <v>421910</v>
      </c>
      <c r="D9" s="10">
        <v>452735</v>
      </c>
      <c r="E9" s="17">
        <v>298930</v>
      </c>
      <c r="F9" s="14">
        <v>529780</v>
      </c>
    </row>
    <row r="10" spans="1:6" x14ac:dyDescent="0.25">
      <c r="A10" s="7" t="s">
        <v>14</v>
      </c>
      <c r="B10" s="16">
        <v>50</v>
      </c>
      <c r="C10" s="17">
        <v>317435</v>
      </c>
      <c r="D10" s="10">
        <v>201415</v>
      </c>
      <c r="E10" s="17">
        <v>285420</v>
      </c>
      <c r="F10" s="14">
        <v>430860</v>
      </c>
    </row>
    <row r="11" spans="1:6" x14ac:dyDescent="0.25">
      <c r="A11" s="7" t="s">
        <v>37</v>
      </c>
      <c r="B11" s="16">
        <v>60</v>
      </c>
      <c r="C11" s="17">
        <v>340750</v>
      </c>
      <c r="D11" s="10">
        <v>257705</v>
      </c>
      <c r="E11" s="17">
        <v>298295</v>
      </c>
      <c r="F11" s="14">
        <v>417425</v>
      </c>
    </row>
    <row r="12" spans="1:6" x14ac:dyDescent="0.25">
      <c r="A12" s="7" t="s">
        <v>15</v>
      </c>
      <c r="B12" s="16">
        <v>40</v>
      </c>
      <c r="C12" s="17">
        <v>260675</v>
      </c>
      <c r="D12" s="10">
        <v>165350</v>
      </c>
      <c r="E12" s="17">
        <v>199270</v>
      </c>
      <c r="F12" s="14">
        <v>372590</v>
      </c>
    </row>
    <row r="13" spans="1:6" x14ac:dyDescent="0.25">
      <c r="A13" s="7" t="s">
        <v>35</v>
      </c>
      <c r="B13" s="16">
        <v>60</v>
      </c>
      <c r="C13" s="17">
        <v>343690</v>
      </c>
      <c r="D13" s="10">
        <v>357040</v>
      </c>
      <c r="E13" s="17">
        <v>250405</v>
      </c>
      <c r="F13" s="14">
        <v>350945</v>
      </c>
    </row>
    <row r="14" spans="1:6" x14ac:dyDescent="0.25">
      <c r="A14" s="26" t="s">
        <v>19</v>
      </c>
      <c r="B14" s="27">
        <v>1630</v>
      </c>
      <c r="C14" s="28">
        <v>518125</v>
      </c>
      <c r="D14" s="28">
        <v>560585</v>
      </c>
      <c r="E14" s="28">
        <v>321425</v>
      </c>
      <c r="F14" s="28">
        <v>645995</v>
      </c>
    </row>
    <row r="15" spans="1:6" x14ac:dyDescent="0.25">
      <c r="A15" s="26" t="s">
        <v>20</v>
      </c>
      <c r="B15" s="27">
        <v>390</v>
      </c>
      <c r="C15" s="28">
        <v>264530</v>
      </c>
      <c r="D15" s="28">
        <v>302845</v>
      </c>
      <c r="E15" s="28">
        <v>188200</v>
      </c>
      <c r="F15" s="28">
        <v>306895</v>
      </c>
    </row>
    <row r="16" spans="1:6" x14ac:dyDescent="0.25">
      <c r="A16" s="26" t="s">
        <v>36</v>
      </c>
      <c r="B16" s="27">
        <v>2020</v>
      </c>
      <c r="C16" s="28">
        <v>468865</v>
      </c>
      <c r="D16" s="28">
        <v>530120</v>
      </c>
      <c r="E16" s="28">
        <v>281730</v>
      </c>
      <c r="F16" s="28">
        <v>582055</v>
      </c>
    </row>
  </sheetData>
  <conditionalFormatting sqref="A5:A10 A12:A15">
    <cfRule type="expression" dxfId="12" priority="3">
      <formula>#REF!="Std Deviation"</formula>
    </cfRule>
  </conditionalFormatting>
  <conditionalFormatting sqref="A11">
    <cfRule type="expression" dxfId="11" priority="2">
      <formula>#REF!="Std Deviation"</formula>
    </cfRule>
  </conditionalFormatting>
  <conditionalFormatting sqref="A16">
    <cfRule type="expression" dxfId="1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43.109375" style="2" customWidth="1"/>
    <col min="2" max="2" width="17" style="2" customWidth="1"/>
    <col min="3" max="3" width="17.6640625" style="2" customWidth="1"/>
    <col min="4" max="4" width="17.109375" style="2" customWidth="1"/>
    <col min="5" max="5" width="17.5546875" style="2" customWidth="1"/>
    <col min="6" max="6" width="17.10937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42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1200</v>
      </c>
      <c r="C5" s="18">
        <v>461785</v>
      </c>
      <c r="D5" s="12">
        <v>653105</v>
      </c>
      <c r="E5" s="18">
        <v>238685</v>
      </c>
      <c r="F5" s="13">
        <v>517365</v>
      </c>
    </row>
    <row r="6" spans="1:6" x14ac:dyDescent="0.25">
      <c r="A6" s="7" t="s">
        <v>11</v>
      </c>
      <c r="B6" s="16">
        <v>490</v>
      </c>
      <c r="C6" s="17">
        <v>362310</v>
      </c>
      <c r="D6" s="10">
        <v>446155</v>
      </c>
      <c r="E6" s="17">
        <v>193160</v>
      </c>
      <c r="F6" s="14">
        <v>414775</v>
      </c>
    </row>
    <row r="7" spans="1:6" x14ac:dyDescent="0.25">
      <c r="A7" s="7" t="s">
        <v>12</v>
      </c>
      <c r="B7" s="16">
        <v>220</v>
      </c>
      <c r="C7" s="17">
        <v>383990</v>
      </c>
      <c r="D7" s="10">
        <v>431495</v>
      </c>
      <c r="E7" s="17">
        <v>241955</v>
      </c>
      <c r="F7" s="14">
        <v>506055</v>
      </c>
    </row>
    <row r="8" spans="1:6" x14ac:dyDescent="0.25">
      <c r="A8" s="7" t="s">
        <v>33</v>
      </c>
      <c r="B8" s="16">
        <v>190</v>
      </c>
      <c r="C8" s="17">
        <v>392330</v>
      </c>
      <c r="D8" s="10">
        <v>497805</v>
      </c>
      <c r="E8" s="17">
        <v>221020</v>
      </c>
      <c r="F8" s="14">
        <v>471600</v>
      </c>
    </row>
    <row r="9" spans="1:6" x14ac:dyDescent="0.25">
      <c r="A9" s="7" t="s">
        <v>13</v>
      </c>
      <c r="B9" s="16">
        <v>120</v>
      </c>
      <c r="C9" s="17">
        <v>323610</v>
      </c>
      <c r="D9" s="10">
        <v>383245</v>
      </c>
      <c r="E9" s="17">
        <v>177985</v>
      </c>
      <c r="F9" s="14">
        <v>371200</v>
      </c>
    </row>
    <row r="10" spans="1:6" x14ac:dyDescent="0.25">
      <c r="A10" s="7" t="s">
        <v>14</v>
      </c>
      <c r="B10" s="16">
        <v>90</v>
      </c>
      <c r="C10" s="17">
        <v>246200</v>
      </c>
      <c r="D10" s="10">
        <v>175295</v>
      </c>
      <c r="E10" s="17">
        <v>192700</v>
      </c>
      <c r="F10" s="14">
        <v>297170</v>
      </c>
    </row>
    <row r="11" spans="1:6" x14ac:dyDescent="0.25">
      <c r="A11" s="7" t="s">
        <v>37</v>
      </c>
      <c r="B11" s="16">
        <v>110</v>
      </c>
      <c r="C11" s="17">
        <v>275825</v>
      </c>
      <c r="D11" s="10">
        <v>205595</v>
      </c>
      <c r="E11" s="17">
        <v>205100</v>
      </c>
      <c r="F11" s="14">
        <v>407915</v>
      </c>
    </row>
    <row r="12" spans="1:6" x14ac:dyDescent="0.25">
      <c r="A12" s="7" t="s">
        <v>15</v>
      </c>
      <c r="B12" s="16">
        <v>70</v>
      </c>
      <c r="C12" s="17">
        <v>279710</v>
      </c>
      <c r="D12" s="10">
        <v>244835</v>
      </c>
      <c r="E12" s="17">
        <v>190625</v>
      </c>
      <c r="F12" s="14">
        <v>373735</v>
      </c>
    </row>
    <row r="13" spans="1:6" x14ac:dyDescent="0.25">
      <c r="A13" s="7" t="s">
        <v>35</v>
      </c>
      <c r="B13" s="16">
        <v>110</v>
      </c>
      <c r="C13" s="17">
        <v>265185</v>
      </c>
      <c r="D13" s="10">
        <v>222875</v>
      </c>
      <c r="E13" s="17">
        <v>210555</v>
      </c>
      <c r="F13" s="14">
        <v>334880</v>
      </c>
    </row>
    <row r="14" spans="1:6" x14ac:dyDescent="0.25">
      <c r="A14" s="26" t="s">
        <v>19</v>
      </c>
      <c r="B14" s="27">
        <v>2590</v>
      </c>
      <c r="C14" s="28">
        <v>396775</v>
      </c>
      <c r="D14" s="28">
        <v>535555</v>
      </c>
      <c r="E14" s="28">
        <v>219005</v>
      </c>
      <c r="F14" s="28">
        <v>448625</v>
      </c>
    </row>
    <row r="15" spans="1:6" x14ac:dyDescent="0.25">
      <c r="A15" s="26" t="s">
        <v>20</v>
      </c>
      <c r="B15" s="27">
        <v>930</v>
      </c>
      <c r="C15" s="28">
        <v>235155</v>
      </c>
      <c r="D15" s="28">
        <v>241260</v>
      </c>
      <c r="E15" s="28">
        <v>157980</v>
      </c>
      <c r="F15" s="28">
        <v>276305</v>
      </c>
    </row>
    <row r="16" spans="1:6" x14ac:dyDescent="0.25">
      <c r="A16" s="26" t="s">
        <v>36</v>
      </c>
      <c r="B16" s="27">
        <v>3520</v>
      </c>
      <c r="C16" s="28">
        <v>353915</v>
      </c>
      <c r="D16" s="28">
        <v>480885</v>
      </c>
      <c r="E16" s="28">
        <v>198545</v>
      </c>
      <c r="F16" s="28">
        <v>389195</v>
      </c>
    </row>
  </sheetData>
  <conditionalFormatting sqref="A5:A10 A12:A15">
    <cfRule type="expression" dxfId="9" priority="3">
      <formula>#REF!="Std Deviation"</formula>
    </cfRule>
  </conditionalFormatting>
  <conditionalFormatting sqref="A11">
    <cfRule type="expression" dxfId="8" priority="2">
      <formula>#REF!="Std Deviation"</formula>
    </cfRule>
  </conditionalFormatting>
  <conditionalFormatting sqref="A16">
    <cfRule type="expression" dxfId="7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22"/>
  <sheetViews>
    <sheetView tabSelected="1" zoomScale="120" zoomScaleNormal="120" workbookViewId="0">
      <selection activeCell="C19" sqref="C19:C22"/>
    </sheetView>
  </sheetViews>
  <sheetFormatPr defaultColWidth="9.109375" defaultRowHeight="12.6" x14ac:dyDescent="0.25"/>
  <cols>
    <col min="1" max="1" width="43.109375" style="2" customWidth="1"/>
    <col min="2" max="2" width="15.44140625" style="2" customWidth="1"/>
    <col min="3" max="3" width="15.554687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43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1180</v>
      </c>
      <c r="C5" s="18">
        <v>559635</v>
      </c>
      <c r="D5" s="12">
        <v>585625</v>
      </c>
      <c r="E5" s="18">
        <v>336295</v>
      </c>
      <c r="F5" s="13">
        <v>730615</v>
      </c>
    </row>
    <row r="6" spans="1:6" x14ac:dyDescent="0.25">
      <c r="A6" s="7" t="s">
        <v>11</v>
      </c>
      <c r="B6" s="16">
        <v>580</v>
      </c>
      <c r="C6" s="17">
        <v>471725</v>
      </c>
      <c r="D6" s="10">
        <v>474785</v>
      </c>
      <c r="E6" s="17">
        <v>298095</v>
      </c>
      <c r="F6" s="14">
        <v>634765</v>
      </c>
    </row>
    <row r="7" spans="1:6" x14ac:dyDescent="0.25">
      <c r="A7" s="7" t="s">
        <v>12</v>
      </c>
      <c r="B7" s="16">
        <v>250</v>
      </c>
      <c r="C7" s="17">
        <v>473125</v>
      </c>
      <c r="D7" s="10">
        <v>568210</v>
      </c>
      <c r="E7" s="17">
        <v>280415</v>
      </c>
      <c r="F7" s="14">
        <v>580650</v>
      </c>
    </row>
    <row r="8" spans="1:6" x14ac:dyDescent="0.25">
      <c r="A8" s="7" t="s">
        <v>33</v>
      </c>
      <c r="B8" s="16">
        <v>190</v>
      </c>
      <c r="C8" s="17">
        <v>419000</v>
      </c>
      <c r="D8" s="10">
        <v>448860</v>
      </c>
      <c r="E8" s="17">
        <v>277775</v>
      </c>
      <c r="F8" s="14">
        <v>538690</v>
      </c>
    </row>
    <row r="9" spans="1:6" x14ac:dyDescent="0.25">
      <c r="A9" s="7" t="s">
        <v>13</v>
      </c>
      <c r="B9" s="16">
        <v>120</v>
      </c>
      <c r="C9" s="17">
        <v>393510</v>
      </c>
      <c r="D9" s="10">
        <v>390485</v>
      </c>
      <c r="E9" s="17">
        <v>284220</v>
      </c>
      <c r="F9" s="14">
        <v>506190</v>
      </c>
    </row>
    <row r="10" spans="1:6" x14ac:dyDescent="0.25">
      <c r="A10" s="7" t="s">
        <v>14</v>
      </c>
      <c r="B10" s="16">
        <v>80</v>
      </c>
      <c r="C10" s="17">
        <v>310800</v>
      </c>
      <c r="D10" s="10">
        <v>198745</v>
      </c>
      <c r="E10" s="17">
        <v>265685</v>
      </c>
      <c r="F10" s="14">
        <v>416070</v>
      </c>
    </row>
    <row r="11" spans="1:6" x14ac:dyDescent="0.25">
      <c r="A11" s="7" t="s">
        <v>37</v>
      </c>
      <c r="B11" s="16">
        <v>100</v>
      </c>
      <c r="C11" s="17">
        <v>309835</v>
      </c>
      <c r="D11" s="10">
        <v>240050</v>
      </c>
      <c r="E11" s="17">
        <v>245695</v>
      </c>
      <c r="F11" s="14">
        <v>379060</v>
      </c>
    </row>
    <row r="12" spans="1:6" x14ac:dyDescent="0.25">
      <c r="A12" s="7" t="s">
        <v>15</v>
      </c>
      <c r="B12" s="16">
        <v>60</v>
      </c>
      <c r="C12" s="17">
        <v>241440</v>
      </c>
      <c r="D12" s="10">
        <v>166325</v>
      </c>
      <c r="E12" s="17">
        <v>188965</v>
      </c>
      <c r="F12" s="14">
        <v>365120</v>
      </c>
    </row>
    <row r="13" spans="1:6" x14ac:dyDescent="0.25">
      <c r="A13" s="7" t="s">
        <v>35</v>
      </c>
      <c r="B13" s="16">
        <v>90</v>
      </c>
      <c r="C13" s="17">
        <v>304215</v>
      </c>
      <c r="D13" s="10">
        <v>293910</v>
      </c>
      <c r="E13" s="17">
        <v>242075</v>
      </c>
      <c r="F13" s="14">
        <v>356005</v>
      </c>
    </row>
    <row r="14" spans="1:6" x14ac:dyDescent="0.25">
      <c r="A14" s="26" t="s">
        <v>19</v>
      </c>
      <c r="B14" s="27">
        <v>2660</v>
      </c>
      <c r="C14" s="28">
        <v>480995</v>
      </c>
      <c r="D14" s="28">
        <v>516995</v>
      </c>
      <c r="E14" s="28">
        <v>300705</v>
      </c>
      <c r="F14" s="28">
        <v>609780</v>
      </c>
    </row>
    <row r="15" spans="1:6" x14ac:dyDescent="0.25">
      <c r="A15" s="26" t="s">
        <v>20</v>
      </c>
      <c r="B15" s="27">
        <v>670</v>
      </c>
      <c r="C15" s="28">
        <v>266640</v>
      </c>
      <c r="D15" s="28">
        <v>268970</v>
      </c>
      <c r="E15" s="28">
        <v>194455</v>
      </c>
      <c r="F15" s="28">
        <v>320230</v>
      </c>
    </row>
    <row r="16" spans="1:6" x14ac:dyDescent="0.25">
      <c r="A16" s="26" t="s">
        <v>36</v>
      </c>
      <c r="B16" s="27">
        <v>3330</v>
      </c>
      <c r="C16" s="28">
        <v>437675</v>
      </c>
      <c r="D16" s="28">
        <v>485040</v>
      </c>
      <c r="E16" s="28">
        <v>265605</v>
      </c>
      <c r="F16" s="28">
        <v>534085</v>
      </c>
    </row>
    <row r="18" spans="2:6" x14ac:dyDescent="0.25">
      <c r="C18" s="26" t="s">
        <v>19</v>
      </c>
      <c r="F18" s="26" t="s">
        <v>36</v>
      </c>
    </row>
    <row r="19" spans="2:6" ht="14.4" x14ac:dyDescent="0.3">
      <c r="B19" s="33" t="s">
        <v>61</v>
      </c>
      <c r="C19" s="34">
        <f>B14</f>
        <v>2660</v>
      </c>
      <c r="E19" s="33" t="s">
        <v>61</v>
      </c>
      <c r="F19" s="34">
        <f>B16</f>
        <v>3330</v>
      </c>
    </row>
    <row r="20" spans="2:6" ht="15.6" x14ac:dyDescent="0.35">
      <c r="B20" s="33" t="s">
        <v>62</v>
      </c>
      <c r="C20" s="10">
        <f>E14</f>
        <v>300705</v>
      </c>
      <c r="E20" s="33" t="s">
        <v>62</v>
      </c>
      <c r="F20" s="10">
        <f>E16</f>
        <v>265605</v>
      </c>
    </row>
    <row r="21" spans="2:6" ht="14.4" x14ac:dyDescent="0.3">
      <c r="B21" s="33" t="s">
        <v>17</v>
      </c>
      <c r="C21" s="10">
        <f>C14</f>
        <v>480995</v>
      </c>
      <c r="E21" s="33" t="s">
        <v>17</v>
      </c>
      <c r="F21" s="10">
        <f>C16</f>
        <v>437675</v>
      </c>
    </row>
    <row r="22" spans="2:6" ht="15.6" x14ac:dyDescent="0.35">
      <c r="B22" s="33" t="s">
        <v>63</v>
      </c>
      <c r="C22" s="10">
        <f>F14</f>
        <v>609780</v>
      </c>
      <c r="E22" s="33" t="s">
        <v>63</v>
      </c>
      <c r="F22" s="10">
        <f>F16</f>
        <v>534085</v>
      </c>
    </row>
  </sheetData>
  <conditionalFormatting sqref="A5:A10 A12:A15">
    <cfRule type="expression" dxfId="6" priority="5">
      <formula>#REF!="Std Deviation"</formula>
    </cfRule>
  </conditionalFormatting>
  <conditionalFormatting sqref="A11">
    <cfRule type="expression" dxfId="5" priority="4">
      <formula>#REF!="Std Deviation"</formula>
    </cfRule>
  </conditionalFormatting>
  <conditionalFormatting sqref="A16">
    <cfRule type="expression" dxfId="4" priority="3">
      <formula>#REF!="Std Deviation"</formula>
    </cfRule>
  </conditionalFormatting>
  <conditionalFormatting sqref="C18">
    <cfRule type="expression" dxfId="1" priority="2">
      <formula>#REF!="Std Deviation"</formula>
    </cfRule>
  </conditionalFormatting>
  <conditionalFormatting sqref="F18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4d48b5bb-c14a-40f6-b3af-a4407cae8ee6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6069C317-C439-4FE4-B3F5-26CAF00AC509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03:44:54 PM, EventDateandTime - 2024-04-02 at 02:23:12 PM, EventDateandTime - 2024-04-02 at 02:25:01 PM, EventDateandTime - 2024-04-02 at 02:30:29 PM, EventDateandTime - 2024-04-02 at 02:37:00 PM, EventDateandTime - 2024-04-02 at 02:41:07 PM, EventDateandTime - 2024-04-02 at 02:46:33 PM, EventDateandTime - 2024-04-02 at 04:45:47 PM, EventDateandTime - 2024-04-08 at 04:48:50 PM, EventDateandTime - 2024-05-13 at 02:41:16 PM, EventDateandTime - 2024-08-20 at 08:54:26 AM, EventDateandTime - 2024-08-21 at 09:05:16 AM, EventDateandTime - 2024-08-21 at 09:07:27 AM, EventDateandTime - 2024-08-21 at 01:08:05 PM, EventDateandTime - 2024-08-21 at 02:34:30 PM, EventDateandTime - 2024-08-21 at 02:54:47 PM, EventDateandTime - 2024-08-23 at 04:06:17 PM, EventDateandTime - 2024-09-03 at 01:37:03 PM</cp:keywords>
  <cp:lastModifiedBy>Gileno, Justin</cp:lastModifiedBy>
  <dcterms:created xsi:type="dcterms:W3CDTF">2015-09-24T16:00:52Z</dcterms:created>
  <dcterms:modified xsi:type="dcterms:W3CDTF">2024-11-15T15:41:37Z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4d48b5bb-c14a-40f6-b3af-a4407cae8ee6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