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QJAS\Quadrennial Commission -LEX9693340\Quadrennial Commission 2024\Preparation - LEX500111622\CRA data\CRA_Self_Employed Data\Received June 12 2024\results(2019-2022)_90k\"/>
    </mc:Choice>
  </mc:AlternateContent>
  <xr:revisionPtr revIDLastSave="0" documentId="13_ncr:1_{FB71C98E-2C77-47CE-9ED0-9A8A10D8196D}" xr6:coauthVersionLast="47" xr6:coauthVersionMax="47" xr10:uidLastSave="{00000000-0000-0000-0000-000000000000}"/>
  <bookViews>
    <workbookView xWindow="22932" yWindow="-108" windowWidth="23256" windowHeight="12576" activeTab="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7" l="1"/>
  <c r="C22" i="7"/>
  <c r="F21" i="7"/>
  <c r="C21" i="7"/>
  <c r="F20" i="7"/>
  <c r="C20" i="7"/>
  <c r="F19" i="7"/>
  <c r="C19" i="7"/>
  <c r="F22" i="3"/>
  <c r="C22" i="3"/>
  <c r="F21" i="3"/>
  <c r="C21" i="3"/>
  <c r="F20" i="3"/>
  <c r="C20" i="3"/>
  <c r="F19" i="3"/>
  <c r="C19" i="3"/>
</calcChain>
</file>

<file path=xl/sharedStrings.xml><?xml version="1.0" encoding="utf-8"?>
<sst xmlns="http://schemas.openxmlformats.org/spreadsheetml/2006/main" count="177" uniqueCount="72">
  <si>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</si>
  <si>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</si>
  <si>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</si>
  <si>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</si>
  <si>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</si>
  <si>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</si>
  <si>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</si>
  <si>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</si>
  <si>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</si>
  <si>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</si>
  <si>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</si>
  <si>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</si>
  <si>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</si>
  <si>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</si>
  <si>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</si>
  <si>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</si>
  <si>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</si>
  <si>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</si>
  <si>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</si>
  <si>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</si>
  <si>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</si>
  <si>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</si>
  <si>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</si>
  <si>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</si>
  <si>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</si>
  <si>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</si>
  <si>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</si>
  <si>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</si>
  <si>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</si>
  <si>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</si>
  <si>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</si>
  <si>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</si>
  <si>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</si>
  <si>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</si>
  <si>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</si>
  <si>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</si>
  <si>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</si>
  <si>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</si>
  <si>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</si>
  <si>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</si>
  <si>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</si>
  <si>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Net Professional Income for Self-Employed Lawyers, Tax Years 2019-2022 (Net Income&gt;$90k)</t>
  </si>
  <si>
    <t>2019 Taxation Year - Age 35-69 (Net Income&gt;$90k)</t>
  </si>
  <si>
    <t>2019 Taxation Year - Age 35-46 (Net Income&gt;$90k)</t>
  </si>
  <si>
    <t>2019 Taxation Year - Age 47-54 (Net Income&gt;$90k)</t>
  </si>
  <si>
    <t>2019 Taxation Year - Age 55-69 (Net Income&gt;$90k)</t>
  </si>
  <si>
    <t>2019 Taxation Year - Age 44-56 (Net Income&gt;$90k)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</si>
  <si>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</si>
  <si>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</si>
  <si>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</si>
  <si>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</si>
  <si>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</si>
  <si>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</si>
  <si>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</si>
  <si>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</si>
  <si>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</si>
  <si>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</si>
  <si>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</si>
  <si>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</si>
  <si>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</si>
  <si>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</si>
  <si>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</si>
  <si>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</si>
  <si>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</si>
  <si>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</si>
  <si>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</si>
  <si>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</si>
  <si>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</si>
  <si>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</si>
  <si>
    <t>N</t>
  </si>
  <si>
    <r>
      <t>P</t>
    </r>
    <r>
      <rPr>
        <vertAlign val="subscript"/>
        <sz val="11"/>
        <color theme="1"/>
        <rFont val="Calibri"/>
        <family val="2"/>
      </rPr>
      <t>50</t>
    </r>
    <r>
      <rPr>
        <sz val="11"/>
        <color theme="1"/>
        <rFont val="Calibri"/>
        <family val="2"/>
      </rPr>
      <t xml:space="preserve"> (Median)</t>
    </r>
  </si>
  <si>
    <r>
      <t>P</t>
    </r>
    <r>
      <rPr>
        <vertAlign val="subscript"/>
        <sz val="11"/>
        <color theme="1"/>
        <rFont val="Calibri"/>
        <family val="2"/>
      </rPr>
      <t>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</si>
</sst>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;[Red]\-&quot;$&quot;#,##0"/>
    <numFmt numFmtId="165" formatCode="_-* #,##0.00_-;\-* #,##0.00_-;_-* &quot;-&quot;??_-;_-@_-"/>
    <numFmt numFmtId="166" formatCode="&quot;$&quot;#,##0"/>
    <numFmt numFmtId="167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6" fontId="23" fillId="0" borderId="13" xfId="42" applyNumberFormat="1" applyFont="1" applyBorder="1" applyAlignment="1">
      <alignment horizontal="center"/>
    </xf>
    <xf numFmtId="164" fontId="18" fillId="0" borderId="0" xfId="42" applyNumberFormat="1"/>
    <xf numFmtId="0" fontId="23" fillId="0" borderId="13" xfId="42" applyFont="1" applyBorder="1"/>
    <xf numFmtId="164" fontId="18" fillId="0" borderId="10" xfId="42" applyNumberFormat="1" applyBorder="1"/>
    <xf numFmtId="164" fontId="18" fillId="0" borderId="14" xfId="42" applyNumberFormat="1" applyBorder="1"/>
    <xf numFmtId="164" fontId="18" fillId="0" borderId="11" xfId="42" applyNumberFormat="1" applyBorder="1"/>
    <xf numFmtId="167" fontId="18" fillId="0" borderId="10" xfId="43" applyNumberFormat="1" applyFont="1" applyBorder="1"/>
    <xf numFmtId="167" fontId="18" fillId="0" borderId="0" xfId="43" applyNumberFormat="1" applyFont="1" applyBorder="1"/>
    <xf numFmtId="164" fontId="18" fillId="0" borderId="12" xfId="42" applyNumberFormat="1" applyBorder="1"/>
    <xf numFmtId="164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7" fontId="18" fillId="0" borderId="15" xfId="43" applyNumberFormat="1" applyFont="1" applyBorder="1"/>
    <xf numFmtId="164" fontId="18" fillId="0" borderId="15" xfId="42" applyNumberFormat="1" applyBorder="1"/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  <xf numFmtId="0" fontId="0" fillId="0" borderId="0" xfId="0" applyAlignment="1">
      <alignment horizontal="right"/>
    </xf>
    <xf numFmtId="167" fontId="18" fillId="0" borderId="0" xfId="42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9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556E4-872F-4B90-9226-60B495901BFE}">
  <dimension ref="A1:I60"/>
  <sheetViews>
    <sheetView workbookViewId="0"/>
  </sheetViews>
  <sheetFormatPr defaultColWidth="9.109375" defaultRowHeight="13.2" x14ac:dyDescent="0.25"/>
  <cols>
    <col min="1" max="1" width="9.109375" style="1"/>
    <col min="2" max="2" width="10.88671875" style="1" bestFit="1" customWidth="1"/>
    <col min="3" max="3" width="11.6640625" style="1" bestFit="1" customWidth="1"/>
    <col min="4" max="4" width="51.6640625" style="1" customWidth="1"/>
    <col min="5" max="16384" width="9.109375" style="1"/>
  </cols>
  <sheetData>
    <row r="1" spans="1:9" s="20" customFormat="1" ht="20.25" customHeight="1" x14ac:dyDescent="0.3">
      <c r="A1" s="19" t="s">
        <v>31</v>
      </c>
    </row>
    <row r="2" spans="1:9" x14ac:dyDescent="0.25">
      <c r="A2" s="3" t="s">
        <v>41</v>
      </c>
    </row>
    <row r="4" spans="1:9" s="22" customFormat="1" ht="19.5" customHeight="1" x14ac:dyDescent="0.3">
      <c r="A4" s="21" t="s">
        <v>0</v>
      </c>
      <c r="B4" s="21" t="s">
        <v>1</v>
      </c>
      <c r="C4" s="21" t="s">
        <v>2</v>
      </c>
      <c r="D4" s="21" t="s">
        <v>3</v>
      </c>
    </row>
    <row r="5" spans="1:9" ht="19.5" customHeight="1" x14ac:dyDescent="0.25">
      <c r="A5" s="23">
        <v>2019</v>
      </c>
      <c r="B5" s="23" t="s">
        <v>4</v>
      </c>
      <c r="C5" s="23" t="s">
        <v>22</v>
      </c>
      <c r="D5" s="24" t="s">
        <v>39</v>
      </c>
    </row>
    <row r="6" spans="1:9" ht="19.5" customHeight="1" x14ac:dyDescent="0.25">
      <c r="A6" s="23">
        <v>2019</v>
      </c>
      <c r="B6" s="23" t="s">
        <v>23</v>
      </c>
      <c r="C6" s="23" t="s">
        <v>24</v>
      </c>
      <c r="D6" s="24" t="s">
        <v>39</v>
      </c>
    </row>
    <row r="7" spans="1:9" ht="19.5" customHeight="1" x14ac:dyDescent="0.25">
      <c r="A7" s="23">
        <v>2019</v>
      </c>
      <c r="B7" s="23" t="s">
        <v>25</v>
      </c>
      <c r="C7" s="23" t="s">
        <v>26</v>
      </c>
      <c r="D7" s="24" t="s">
        <v>39</v>
      </c>
    </row>
    <row r="8" spans="1:9" ht="19.5" customHeight="1" x14ac:dyDescent="0.25">
      <c r="A8" s="23">
        <v>2019</v>
      </c>
      <c r="B8" s="23" t="s">
        <v>27</v>
      </c>
      <c r="C8" s="23" t="s">
        <v>28</v>
      </c>
      <c r="D8" s="24" t="s">
        <v>39</v>
      </c>
    </row>
    <row r="9" spans="1:9" ht="19.5" customHeight="1" x14ac:dyDescent="0.25">
      <c r="A9" s="23">
        <v>2019</v>
      </c>
      <c r="B9" s="23" t="s">
        <v>29</v>
      </c>
      <c r="C9" s="23" t="s">
        <v>30</v>
      </c>
      <c r="D9" s="24" t="s">
        <v>39</v>
      </c>
    </row>
    <row r="11" spans="1:9" x14ac:dyDescent="0.25">
      <c r="A11" s="19" t="s">
        <v>5</v>
      </c>
      <c r="B11" s="20"/>
      <c r="C11" s="20"/>
      <c r="D11" s="20"/>
      <c r="E11" s="20"/>
      <c r="F11" s="20"/>
      <c r="G11" s="20"/>
      <c r="H11" s="20"/>
      <c r="I11" s="20"/>
    </row>
    <row r="12" spans="1:9" x14ac:dyDescent="0.25">
      <c r="A12" s="29"/>
      <c r="B12" s="4"/>
      <c r="C12" s="4"/>
      <c r="E12" s="4"/>
      <c r="F12" s="4"/>
      <c r="G12" s="4"/>
    </row>
    <row r="13" spans="1:9" x14ac:dyDescent="0.25">
      <c r="A13" s="25">
        <v>1</v>
      </c>
      <c r="B13" s="4" t="s">
        <v>47</v>
      </c>
      <c r="C13" s="4"/>
      <c r="D13" s="4"/>
      <c r="E13" s="4"/>
      <c r="F13" s="4"/>
      <c r="G13" s="4"/>
    </row>
    <row r="14" spans="1:9" x14ac:dyDescent="0.25">
      <c r="A14" s="25"/>
      <c r="B14" s="4" t="s">
        <v>48</v>
      </c>
      <c r="C14" s="4"/>
      <c r="D14" s="4"/>
      <c r="E14" s="4"/>
      <c r="F14" s="4"/>
      <c r="G14" s="4"/>
    </row>
    <row r="15" spans="1:9" x14ac:dyDescent="0.25">
      <c r="A15" s="25"/>
      <c r="B15" s="4"/>
      <c r="C15" s="4"/>
      <c r="D15" s="4"/>
      <c r="E15" s="4"/>
      <c r="F15" s="4"/>
      <c r="G15" s="4"/>
    </row>
    <row r="16" spans="1:9" x14ac:dyDescent="0.25">
      <c r="A16" s="25"/>
      <c r="B16" s="4" t="s">
        <v>49</v>
      </c>
      <c r="C16" s="4"/>
      <c r="D16" s="4"/>
      <c r="E16" s="4"/>
      <c r="F16" s="4"/>
      <c r="G16" s="4"/>
    </row>
    <row r="17" spans="1:7" x14ac:dyDescent="0.25">
      <c r="A17" s="25"/>
      <c r="B17" s="4" t="s">
        <v>50</v>
      </c>
      <c r="C17" s="4"/>
      <c r="D17" s="4"/>
      <c r="E17" s="4"/>
      <c r="F17" s="4"/>
      <c r="G17" s="4"/>
    </row>
    <row r="18" spans="1:7" x14ac:dyDescent="0.25">
      <c r="A18" s="25"/>
      <c r="B18" s="4" t="s">
        <v>51</v>
      </c>
      <c r="C18" s="4"/>
      <c r="D18" s="4"/>
      <c r="E18" s="4"/>
      <c r="F18" s="4"/>
      <c r="G18" s="4"/>
    </row>
    <row r="19" spans="1:7" x14ac:dyDescent="0.25">
      <c r="A19" s="25"/>
      <c r="B19" s="4" t="s">
        <v>52</v>
      </c>
      <c r="C19" s="4"/>
      <c r="D19" s="4"/>
      <c r="E19" s="4"/>
      <c r="F19" s="4"/>
      <c r="G19" s="4"/>
    </row>
    <row r="20" spans="1:7" x14ac:dyDescent="0.25">
      <c r="A20" s="25"/>
      <c r="B20" s="4" t="s">
        <v>53</v>
      </c>
      <c r="C20" s="4"/>
      <c r="D20" s="4"/>
      <c r="E20" s="4"/>
      <c r="F20" s="4"/>
      <c r="G20" s="4"/>
    </row>
    <row r="21" spans="1:7" x14ac:dyDescent="0.25">
      <c r="A21" s="25"/>
      <c r="B21" s="4"/>
      <c r="C21" s="4"/>
      <c r="D21" s="4"/>
      <c r="E21" s="4"/>
      <c r="F21" s="4"/>
      <c r="G21" s="4"/>
    </row>
    <row r="22" spans="1:7" x14ac:dyDescent="0.25">
      <c r="A22" s="25">
        <v>2</v>
      </c>
      <c r="B22" s="4" t="s">
        <v>54</v>
      </c>
      <c r="C22" s="4"/>
      <c r="D22" s="4"/>
      <c r="E22" s="4"/>
      <c r="F22" s="4"/>
      <c r="G22" s="4"/>
    </row>
    <row r="23" spans="1:7" x14ac:dyDescent="0.25">
      <c r="A23" s="25"/>
      <c r="B23" s="30" t="s">
        <v>55</v>
      </c>
      <c r="C23" s="4"/>
      <c r="D23" s="4"/>
      <c r="E23" s="4"/>
      <c r="F23" s="4"/>
      <c r="G23" s="4"/>
    </row>
    <row r="24" spans="1:7" x14ac:dyDescent="0.25">
      <c r="A24" s="25"/>
      <c r="B24" s="30"/>
      <c r="C24" s="4"/>
      <c r="D24" s="4"/>
      <c r="E24" s="4"/>
      <c r="F24" s="4"/>
      <c r="G24" s="4"/>
    </row>
    <row r="25" spans="1:7" x14ac:dyDescent="0.25">
      <c r="A25" s="25">
        <v>3</v>
      </c>
      <c r="B25" s="4" t="s">
        <v>56</v>
      </c>
      <c r="C25" s="4"/>
      <c r="D25" s="4"/>
      <c r="E25" s="4"/>
      <c r="F25" s="4"/>
      <c r="G25" s="4"/>
    </row>
    <row r="26" spans="1:7" x14ac:dyDescent="0.25">
      <c r="A26" s="25"/>
      <c r="B26" s="30" t="s">
        <v>57</v>
      </c>
      <c r="C26" s="4"/>
      <c r="D26" s="4"/>
      <c r="E26" s="4"/>
      <c r="F26" s="4"/>
      <c r="G26" s="4"/>
    </row>
    <row r="27" spans="1:7" x14ac:dyDescent="0.25">
      <c r="A27" s="25"/>
      <c r="B27" s="30" t="s">
        <v>58</v>
      </c>
      <c r="C27" s="4"/>
      <c r="D27" s="4"/>
      <c r="E27" s="4"/>
      <c r="F27" s="4"/>
      <c r="G27" s="4"/>
    </row>
    <row r="28" spans="1:7" x14ac:dyDescent="0.25">
      <c r="A28" s="25"/>
      <c r="B28" s="30" t="s">
        <v>40</v>
      </c>
      <c r="C28" s="4"/>
      <c r="D28" s="4"/>
      <c r="E28" s="4"/>
      <c r="F28" s="4"/>
      <c r="G28" s="4"/>
    </row>
    <row r="29" spans="1:7" x14ac:dyDescent="0.25">
      <c r="A29" s="25"/>
      <c r="B29" s="31"/>
      <c r="C29" s="4"/>
      <c r="D29" s="4"/>
      <c r="E29" s="4"/>
      <c r="F29" s="4"/>
      <c r="G29" s="4"/>
    </row>
    <row r="30" spans="1:7" x14ac:dyDescent="0.25">
      <c r="A30" s="25">
        <v>4</v>
      </c>
      <c r="B30" s="4" t="s">
        <v>32</v>
      </c>
      <c r="C30" s="4"/>
      <c r="D30" s="4"/>
      <c r="E30" s="4"/>
      <c r="F30" s="4"/>
      <c r="G30" s="4"/>
    </row>
    <row r="31" spans="1:7" x14ac:dyDescent="0.25">
      <c r="A31" s="25"/>
      <c r="B31" s="30" t="s">
        <v>10</v>
      </c>
      <c r="C31" s="4"/>
      <c r="D31" s="4"/>
      <c r="E31" s="4"/>
      <c r="F31" s="4"/>
      <c r="G31" s="4"/>
    </row>
    <row r="32" spans="1:7" x14ac:dyDescent="0.25">
      <c r="A32" s="25"/>
      <c r="B32" s="30" t="s">
        <v>11</v>
      </c>
      <c r="C32" s="4"/>
      <c r="D32" s="4"/>
      <c r="E32" s="4"/>
      <c r="F32" s="4"/>
      <c r="G32" s="4"/>
    </row>
    <row r="33" spans="1:9" x14ac:dyDescent="0.25">
      <c r="A33" s="25"/>
      <c r="B33" s="30" t="s">
        <v>12</v>
      </c>
      <c r="C33" s="4"/>
      <c r="D33" s="4"/>
      <c r="E33" s="4"/>
      <c r="F33" s="4"/>
      <c r="G33" s="4"/>
    </row>
    <row r="34" spans="1:9" x14ac:dyDescent="0.25">
      <c r="A34" s="25"/>
      <c r="B34" s="30" t="s">
        <v>33</v>
      </c>
      <c r="C34" s="4"/>
      <c r="D34" s="4"/>
      <c r="E34" s="4"/>
      <c r="F34" s="4"/>
      <c r="G34" s="4"/>
    </row>
    <row r="35" spans="1:9" x14ac:dyDescent="0.25">
      <c r="A35" s="25"/>
      <c r="B35" s="30" t="s">
        <v>13</v>
      </c>
      <c r="C35" s="4"/>
      <c r="D35" s="4"/>
      <c r="E35" s="4"/>
      <c r="F35" s="4"/>
      <c r="G35" s="4"/>
    </row>
    <row r="36" spans="1:9" x14ac:dyDescent="0.25">
      <c r="A36" s="25"/>
      <c r="B36" s="30" t="s">
        <v>14</v>
      </c>
      <c r="C36" s="4"/>
      <c r="D36" s="4"/>
      <c r="E36" s="4"/>
      <c r="F36" s="4"/>
      <c r="G36" s="4"/>
    </row>
    <row r="37" spans="1:9" x14ac:dyDescent="0.25">
      <c r="A37" s="32"/>
      <c r="B37" s="30" t="s">
        <v>38</v>
      </c>
      <c r="C37" s="4"/>
      <c r="D37" s="4"/>
      <c r="E37" s="4"/>
      <c r="F37" s="4"/>
      <c r="G37" s="4"/>
    </row>
    <row r="38" spans="1:9" x14ac:dyDescent="0.25">
      <c r="A38" s="32"/>
      <c r="B38" s="30" t="s">
        <v>15</v>
      </c>
      <c r="C38" s="4"/>
      <c r="D38" s="4"/>
      <c r="E38" s="4"/>
      <c r="F38" s="4"/>
      <c r="G38" s="4"/>
    </row>
    <row r="39" spans="1:9" x14ac:dyDescent="0.25">
      <c r="A39" s="32"/>
      <c r="B39" s="30" t="s">
        <v>16</v>
      </c>
      <c r="C39" s="4"/>
      <c r="D39" s="4"/>
      <c r="E39" s="4"/>
      <c r="F39" s="4"/>
      <c r="G39" s="4"/>
    </row>
    <row r="40" spans="1:9" x14ac:dyDescent="0.25">
      <c r="A40" s="32"/>
      <c r="B40" s="30" t="s">
        <v>34</v>
      </c>
      <c r="C40" s="4"/>
      <c r="D40" s="4"/>
      <c r="E40" s="4"/>
      <c r="F40" s="4"/>
      <c r="G40" s="4"/>
    </row>
    <row r="41" spans="1:9" x14ac:dyDescent="0.25">
      <c r="A41" s="32"/>
      <c r="B41" s="4"/>
      <c r="C41" s="4"/>
      <c r="D41" s="4"/>
      <c r="E41" s="4"/>
      <c r="F41" s="4"/>
      <c r="G41" s="4"/>
    </row>
    <row r="42" spans="1:9" x14ac:dyDescent="0.25">
      <c r="A42" s="32"/>
      <c r="B42" s="4" t="s">
        <v>59</v>
      </c>
      <c r="C42" s="4"/>
      <c r="D42" s="4"/>
      <c r="E42" s="4"/>
      <c r="F42" s="4"/>
      <c r="G42" s="4"/>
    </row>
    <row r="43" spans="1:9" x14ac:dyDescent="0.25">
      <c r="A43" s="32"/>
      <c r="B43" s="4"/>
      <c r="C43" s="4"/>
      <c r="D43" s="4"/>
      <c r="E43" s="4"/>
      <c r="F43" s="4"/>
      <c r="G43" s="4"/>
    </row>
    <row r="44" spans="1:9" x14ac:dyDescent="0.25">
      <c r="A44" s="25"/>
      <c r="B44" s="4" t="s">
        <v>60</v>
      </c>
      <c r="C44" s="4"/>
      <c r="D44" s="4"/>
      <c r="E44" s="4"/>
      <c r="F44" s="4"/>
      <c r="G44" s="4"/>
    </row>
    <row r="45" spans="1:9" x14ac:dyDescent="0.25">
      <c r="A45" s="32"/>
      <c r="B45" s="4"/>
      <c r="C45" s="4"/>
      <c r="D45" s="4"/>
      <c r="E45" s="4"/>
      <c r="F45" s="4"/>
      <c r="G45" s="4"/>
    </row>
    <row r="46" spans="1:9" x14ac:dyDescent="0.25">
      <c r="A46" s="25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5">
      <c r="A47" s="4"/>
      <c r="B47" s="30" t="s">
        <v>62</v>
      </c>
      <c r="C47" s="4"/>
      <c r="D47" s="4"/>
      <c r="E47" s="4"/>
      <c r="F47" s="4"/>
      <c r="G47" s="4"/>
      <c r="H47" s="4"/>
      <c r="I47" s="4"/>
    </row>
    <row r="48" spans="1:9" x14ac:dyDescent="0.25">
      <c r="A48" s="4"/>
      <c r="B48" s="30" t="s">
        <v>63</v>
      </c>
      <c r="C48" s="4"/>
      <c r="D48" s="4"/>
      <c r="E48" s="4"/>
      <c r="F48" s="4"/>
      <c r="G48" s="4"/>
      <c r="H48" s="4"/>
      <c r="I48" s="4"/>
    </row>
    <row r="49" spans="1:9" x14ac:dyDescent="0.25">
      <c r="A49" s="4"/>
      <c r="B49" s="30" t="s">
        <v>64</v>
      </c>
      <c r="C49" s="4"/>
      <c r="D49" s="4"/>
      <c r="E49" s="4"/>
      <c r="F49" s="4"/>
      <c r="G49" s="4"/>
      <c r="H49" s="4"/>
      <c r="I49" s="4"/>
    </row>
    <row r="50" spans="1:9" x14ac:dyDescent="0.25">
      <c r="A50" s="4"/>
      <c r="B50" s="30" t="s">
        <v>65</v>
      </c>
      <c r="C50" s="4"/>
      <c r="D50" s="4"/>
      <c r="E50" s="4"/>
      <c r="F50" s="4"/>
      <c r="G50" s="4"/>
      <c r="H50" s="4"/>
      <c r="I50" s="4"/>
    </row>
    <row r="51" spans="1:9" x14ac:dyDescent="0.25">
      <c r="A51" s="4"/>
      <c r="B51" s="30" t="s">
        <v>66</v>
      </c>
      <c r="C51" s="4"/>
      <c r="D51" s="4"/>
      <c r="E51" s="4"/>
      <c r="F51" s="4"/>
      <c r="G51" s="4"/>
      <c r="H51" s="4"/>
      <c r="I51" s="4"/>
    </row>
    <row r="52" spans="1:9" x14ac:dyDescent="0.25">
      <c r="A52" s="4"/>
      <c r="B52" s="30" t="s">
        <v>67</v>
      </c>
      <c r="C52" s="4"/>
      <c r="D52" s="4"/>
      <c r="E52" s="4"/>
      <c r="F52" s="4"/>
      <c r="G52" s="4"/>
      <c r="H52" s="4"/>
      <c r="I52" s="4"/>
    </row>
    <row r="53" spans="1:9" x14ac:dyDescent="0.25">
      <c r="A53" s="4"/>
      <c r="B53" s="30" t="s">
        <v>68</v>
      </c>
      <c r="C53" s="4"/>
      <c r="D53" s="4"/>
      <c r="E53" s="4"/>
      <c r="F53" s="4"/>
      <c r="G53" s="4"/>
      <c r="H53" s="4"/>
      <c r="I53" s="4"/>
    </row>
    <row r="54" spans="1:9" x14ac:dyDescent="0.25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5">
      <c r="A55" s="25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5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5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2"/>
  <sheetViews>
    <sheetView zoomScale="120" zoomScaleNormal="120" workbookViewId="0">
      <selection activeCell="C19" sqref="C19:C22"/>
    </sheetView>
  </sheetViews>
  <sheetFormatPr defaultColWidth="9.109375" defaultRowHeight="12.6" x14ac:dyDescent="0.25"/>
  <cols>
    <col min="1" max="1" width="43.109375" style="2" customWidth="1"/>
    <col min="2" max="2" width="15.6640625" style="2" bestFit="1" customWidth="1"/>
    <col min="3" max="3" width="16.6640625" style="2" customWidth="1"/>
    <col min="4" max="4" width="16.5546875" style="2" customWidth="1"/>
    <col min="5" max="5" width="19.109375" style="2" customWidth="1"/>
    <col min="6" max="6" width="18.5546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42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3500</v>
      </c>
      <c r="C5" s="18">
        <v>442460</v>
      </c>
      <c r="D5" s="12">
        <v>443945</v>
      </c>
      <c r="E5" s="18">
        <v>297850</v>
      </c>
      <c r="F5" s="13">
        <v>549290</v>
      </c>
    </row>
    <row r="6" spans="1:6" x14ac:dyDescent="0.25">
      <c r="A6" s="7" t="s">
        <v>11</v>
      </c>
      <c r="B6" s="16">
        <v>1370</v>
      </c>
      <c r="C6" s="17">
        <v>384230</v>
      </c>
      <c r="D6" s="10">
        <v>331450</v>
      </c>
      <c r="E6" s="17">
        <v>265700</v>
      </c>
      <c r="F6" s="14">
        <v>482045</v>
      </c>
    </row>
    <row r="7" spans="1:6" x14ac:dyDescent="0.25">
      <c r="A7" s="7" t="s">
        <v>12</v>
      </c>
      <c r="B7" s="16">
        <v>650</v>
      </c>
      <c r="C7" s="17">
        <v>366250</v>
      </c>
      <c r="D7" s="10">
        <v>330465</v>
      </c>
      <c r="E7" s="17">
        <v>256955</v>
      </c>
      <c r="F7" s="14">
        <v>447275</v>
      </c>
    </row>
    <row r="8" spans="1:6" x14ac:dyDescent="0.25">
      <c r="A8" s="7" t="s">
        <v>33</v>
      </c>
      <c r="B8" s="16">
        <v>510</v>
      </c>
      <c r="C8" s="17">
        <v>343640</v>
      </c>
      <c r="D8" s="10">
        <v>365255</v>
      </c>
      <c r="E8" s="17">
        <v>243975</v>
      </c>
      <c r="F8" s="14">
        <v>409380</v>
      </c>
    </row>
    <row r="9" spans="1:6" x14ac:dyDescent="0.25">
      <c r="A9" s="7" t="s">
        <v>13</v>
      </c>
      <c r="B9" s="16">
        <v>260</v>
      </c>
      <c r="C9" s="17">
        <v>350450</v>
      </c>
      <c r="D9" s="10">
        <v>460170</v>
      </c>
      <c r="E9" s="17">
        <v>270595</v>
      </c>
      <c r="F9" s="14">
        <v>422765</v>
      </c>
    </row>
    <row r="10" spans="1:6" x14ac:dyDescent="0.25">
      <c r="A10" s="7" t="s">
        <v>14</v>
      </c>
      <c r="B10" s="16">
        <v>270</v>
      </c>
      <c r="C10" s="17">
        <v>268520</v>
      </c>
      <c r="D10" s="10">
        <v>158255</v>
      </c>
      <c r="E10" s="17">
        <v>228340</v>
      </c>
      <c r="F10" s="14">
        <v>328650</v>
      </c>
    </row>
    <row r="11" spans="1:6" x14ac:dyDescent="0.25">
      <c r="A11" s="7" t="s">
        <v>38</v>
      </c>
      <c r="B11" s="16">
        <v>290</v>
      </c>
      <c r="C11" s="17">
        <v>274745</v>
      </c>
      <c r="D11" s="10">
        <v>253300</v>
      </c>
      <c r="E11" s="17">
        <v>211370</v>
      </c>
      <c r="F11" s="14">
        <v>299240</v>
      </c>
    </row>
    <row r="12" spans="1:6" x14ac:dyDescent="0.25">
      <c r="A12" s="7" t="s">
        <v>15</v>
      </c>
      <c r="B12" s="16">
        <v>200</v>
      </c>
      <c r="C12" s="17">
        <v>244565</v>
      </c>
      <c r="D12" s="10">
        <v>177155</v>
      </c>
      <c r="E12" s="17">
        <v>191780</v>
      </c>
      <c r="F12" s="14">
        <v>292530</v>
      </c>
    </row>
    <row r="13" spans="1:6" x14ac:dyDescent="0.25">
      <c r="A13" s="7" t="s">
        <v>36</v>
      </c>
      <c r="B13" s="16">
        <v>270</v>
      </c>
      <c r="C13" s="17">
        <v>285640</v>
      </c>
      <c r="D13" s="10">
        <v>207395</v>
      </c>
      <c r="E13" s="17">
        <v>219325</v>
      </c>
      <c r="F13" s="14">
        <v>342735</v>
      </c>
    </row>
    <row r="14" spans="1:6" x14ac:dyDescent="0.25">
      <c r="A14" s="26" t="s">
        <v>19</v>
      </c>
      <c r="B14" s="27">
        <v>7320</v>
      </c>
      <c r="C14" s="28">
        <v>390455</v>
      </c>
      <c r="D14" s="28">
        <v>388375</v>
      </c>
      <c r="E14" s="28">
        <v>265025</v>
      </c>
      <c r="F14" s="28">
        <v>474025</v>
      </c>
    </row>
    <row r="15" spans="1:6" x14ac:dyDescent="0.25">
      <c r="A15" s="26" t="s">
        <v>20</v>
      </c>
      <c r="B15" s="27">
        <v>2050</v>
      </c>
      <c r="C15" s="28">
        <v>234735</v>
      </c>
      <c r="D15" s="28">
        <v>191810</v>
      </c>
      <c r="E15" s="28">
        <v>183045</v>
      </c>
      <c r="F15" s="28">
        <v>268675</v>
      </c>
    </row>
    <row r="16" spans="1:6" x14ac:dyDescent="0.25">
      <c r="A16" s="26" t="s">
        <v>37</v>
      </c>
      <c r="B16" s="27">
        <v>9370</v>
      </c>
      <c r="C16" s="28">
        <v>356370</v>
      </c>
      <c r="D16" s="28">
        <v>360570</v>
      </c>
      <c r="E16" s="28">
        <v>239735</v>
      </c>
      <c r="F16" s="28">
        <v>420535</v>
      </c>
    </row>
    <row r="18" spans="2:6" x14ac:dyDescent="0.25">
      <c r="C18" s="26" t="s">
        <v>19</v>
      </c>
      <c r="F18" s="26" t="s">
        <v>37</v>
      </c>
    </row>
    <row r="19" spans="2:6" ht="14.4" x14ac:dyDescent="0.3">
      <c r="B19" s="33" t="s">
        <v>69</v>
      </c>
      <c r="C19" s="34">
        <f>B14</f>
        <v>7320</v>
      </c>
      <c r="E19" s="33" t="s">
        <v>69</v>
      </c>
      <c r="F19" s="34">
        <f>B16</f>
        <v>9370</v>
      </c>
    </row>
    <row r="20" spans="2:6" ht="13.95" customHeight="1" x14ac:dyDescent="0.35">
      <c r="B20" s="33" t="s">
        <v>70</v>
      </c>
      <c r="C20" s="10">
        <f>E14</f>
        <v>265025</v>
      </c>
      <c r="E20" s="33" t="s">
        <v>70</v>
      </c>
      <c r="F20" s="10">
        <f>E16</f>
        <v>239735</v>
      </c>
    </row>
    <row r="21" spans="2:6" ht="14.4" x14ac:dyDescent="0.3">
      <c r="B21" s="33" t="s">
        <v>17</v>
      </c>
      <c r="C21" s="10">
        <f>C14</f>
        <v>390455</v>
      </c>
      <c r="E21" s="33" t="s">
        <v>17</v>
      </c>
      <c r="F21" s="10">
        <f>C16</f>
        <v>356370</v>
      </c>
    </row>
    <row r="22" spans="2:6" ht="15.6" x14ac:dyDescent="0.35">
      <c r="B22" s="33" t="s">
        <v>71</v>
      </c>
      <c r="C22" s="10">
        <f>F14</f>
        <v>474025</v>
      </c>
      <c r="E22" s="33" t="s">
        <v>71</v>
      </c>
      <c r="F22" s="10">
        <f>F16</f>
        <v>420535</v>
      </c>
    </row>
  </sheetData>
  <conditionalFormatting sqref="A5:A10 A12:A15">
    <cfRule type="expression" dxfId="18" priority="10">
      <formula>#REF!="Std Deviation"</formula>
    </cfRule>
  </conditionalFormatting>
  <conditionalFormatting sqref="A11">
    <cfRule type="expression" dxfId="17" priority="8">
      <formula>#REF!="Std Deviation"</formula>
    </cfRule>
  </conditionalFormatting>
  <conditionalFormatting sqref="A16">
    <cfRule type="expression" dxfId="16" priority="6">
      <formula>#REF!="Std Deviation"</formula>
    </cfRule>
  </conditionalFormatting>
  <conditionalFormatting sqref="C18">
    <cfRule type="expression" dxfId="3" priority="2">
      <formula>#REF!="Std Deviation"</formula>
    </cfRule>
  </conditionalFormatting>
  <conditionalFormatting sqref="F18">
    <cfRule type="expression" dxfId="2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" style="2" customWidth="1"/>
    <col min="2" max="2" width="16" style="2" bestFit="1" customWidth="1"/>
    <col min="3" max="3" width="18.33203125" style="2" customWidth="1"/>
    <col min="4" max="4" width="16.109375" style="2" customWidth="1"/>
    <col min="5" max="5" width="19" style="2" bestFit="1" customWidth="1"/>
    <col min="6" max="6" width="18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43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1290</v>
      </c>
      <c r="C5" s="18">
        <v>364575</v>
      </c>
      <c r="D5" s="12">
        <v>280575</v>
      </c>
      <c r="E5" s="18">
        <v>280940</v>
      </c>
      <c r="F5" s="13">
        <v>458845</v>
      </c>
    </row>
    <row r="6" spans="1:6" x14ac:dyDescent="0.25">
      <c r="A6" s="7" t="s">
        <v>11</v>
      </c>
      <c r="B6" s="16">
        <v>490</v>
      </c>
      <c r="C6" s="17">
        <v>355465</v>
      </c>
      <c r="D6" s="10">
        <v>276105</v>
      </c>
      <c r="E6" s="17">
        <v>259820</v>
      </c>
      <c r="F6" s="14">
        <v>443025</v>
      </c>
    </row>
    <row r="7" spans="1:6" x14ac:dyDescent="0.25">
      <c r="A7" s="7" t="s">
        <v>12</v>
      </c>
      <c r="B7" s="16">
        <v>220</v>
      </c>
      <c r="C7" s="17">
        <v>291780</v>
      </c>
      <c r="D7" s="10">
        <v>187500</v>
      </c>
      <c r="E7" s="17">
        <v>237095</v>
      </c>
      <c r="F7" s="14">
        <v>348865</v>
      </c>
    </row>
    <row r="8" spans="1:6" x14ac:dyDescent="0.25">
      <c r="A8" s="7" t="s">
        <v>33</v>
      </c>
      <c r="B8" s="16">
        <v>160</v>
      </c>
      <c r="C8" s="17">
        <v>300770</v>
      </c>
      <c r="D8" s="10">
        <v>437870</v>
      </c>
      <c r="E8" s="17">
        <v>217135</v>
      </c>
      <c r="F8" s="14">
        <v>325090</v>
      </c>
    </row>
    <row r="9" spans="1:6" x14ac:dyDescent="0.25">
      <c r="A9" s="7" t="s">
        <v>13</v>
      </c>
      <c r="B9" s="16">
        <v>110</v>
      </c>
      <c r="C9" s="17">
        <v>303625</v>
      </c>
      <c r="D9" s="10">
        <v>148925</v>
      </c>
      <c r="E9" s="17">
        <v>278555</v>
      </c>
      <c r="F9" s="14">
        <v>392075</v>
      </c>
    </row>
    <row r="10" spans="1:6" x14ac:dyDescent="0.25">
      <c r="A10" s="7" t="s">
        <v>14</v>
      </c>
      <c r="B10" s="16">
        <v>110</v>
      </c>
      <c r="C10" s="17">
        <v>252585</v>
      </c>
      <c r="D10" s="10">
        <v>143305</v>
      </c>
      <c r="E10" s="17">
        <v>221250</v>
      </c>
      <c r="F10" s="14">
        <v>289010</v>
      </c>
    </row>
    <row r="11" spans="1:6" x14ac:dyDescent="0.25">
      <c r="A11" s="7" t="s">
        <v>38</v>
      </c>
      <c r="B11" s="16">
        <v>110</v>
      </c>
      <c r="C11" s="17">
        <v>218040</v>
      </c>
      <c r="D11" s="10">
        <v>113470</v>
      </c>
      <c r="E11" s="17">
        <v>192045</v>
      </c>
      <c r="F11" s="14">
        <v>245525</v>
      </c>
    </row>
    <row r="12" spans="1:6" x14ac:dyDescent="0.25">
      <c r="A12" s="7" t="s">
        <v>15</v>
      </c>
      <c r="B12" s="16">
        <v>70</v>
      </c>
      <c r="C12" s="17">
        <v>209795</v>
      </c>
      <c r="D12" s="10">
        <v>102060</v>
      </c>
      <c r="E12" s="17">
        <v>186805</v>
      </c>
      <c r="F12" s="14">
        <v>278425</v>
      </c>
    </row>
    <row r="13" spans="1:6" x14ac:dyDescent="0.25">
      <c r="A13" s="7" t="s">
        <v>36</v>
      </c>
      <c r="B13" s="16">
        <v>80</v>
      </c>
      <c r="C13" s="17">
        <v>245965</v>
      </c>
      <c r="D13" s="10">
        <v>160900</v>
      </c>
      <c r="E13" s="17">
        <v>189640</v>
      </c>
      <c r="F13" s="14">
        <v>312150</v>
      </c>
    </row>
    <row r="14" spans="1:6" x14ac:dyDescent="0.25">
      <c r="A14" s="26" t="s">
        <v>19</v>
      </c>
      <c r="B14" s="27">
        <v>2640</v>
      </c>
      <c r="C14" s="28">
        <v>331685</v>
      </c>
      <c r="D14" s="28">
        <v>269570</v>
      </c>
      <c r="E14" s="28">
        <v>251080</v>
      </c>
      <c r="F14" s="28">
        <v>402565</v>
      </c>
    </row>
    <row r="15" spans="1:6" x14ac:dyDescent="0.25">
      <c r="A15" s="26" t="s">
        <v>20</v>
      </c>
      <c r="B15" s="27">
        <v>650</v>
      </c>
      <c r="C15" s="28">
        <v>223995</v>
      </c>
      <c r="D15" s="28">
        <v>166725</v>
      </c>
      <c r="E15" s="28">
        <v>189495</v>
      </c>
      <c r="F15" s="28">
        <v>258185</v>
      </c>
    </row>
    <row r="16" spans="1:6" x14ac:dyDescent="0.25">
      <c r="A16" s="26" t="s">
        <v>37</v>
      </c>
      <c r="B16" s="27">
        <v>3290</v>
      </c>
      <c r="C16" s="28">
        <v>310445</v>
      </c>
      <c r="D16" s="28">
        <v>256210</v>
      </c>
      <c r="E16" s="28">
        <v>234825</v>
      </c>
      <c r="F16" s="28">
        <v>361880</v>
      </c>
    </row>
  </sheetData>
  <conditionalFormatting sqref="A5:A10 A12:A15">
    <cfRule type="expression" dxfId="15" priority="3">
      <formula>#REF!="Std Deviation"</formula>
    </cfRule>
  </conditionalFormatting>
  <conditionalFormatting sqref="A11">
    <cfRule type="expression" dxfId="14" priority="2">
      <formula>#REF!="Std Deviation"</formula>
    </cfRule>
  </conditionalFormatting>
  <conditionalFormatting sqref="A16">
    <cfRule type="expression" dxfId="1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.33203125" style="2" customWidth="1"/>
    <col min="3" max="3" width="16.5546875" style="2" customWidth="1"/>
    <col min="4" max="4" width="17.6640625" style="2" customWidth="1"/>
    <col min="5" max="5" width="17" style="2" customWidth="1"/>
    <col min="6" max="6" width="16.664062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44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910</v>
      </c>
      <c r="C5" s="18">
        <v>542255</v>
      </c>
      <c r="D5" s="12">
        <v>540480</v>
      </c>
      <c r="E5" s="18">
        <v>379345</v>
      </c>
      <c r="F5" s="13">
        <v>727320</v>
      </c>
    </row>
    <row r="6" spans="1:6" x14ac:dyDescent="0.25">
      <c r="A6" s="7" t="s">
        <v>11</v>
      </c>
      <c r="B6" s="16">
        <v>330</v>
      </c>
      <c r="C6" s="17">
        <v>465710</v>
      </c>
      <c r="D6" s="10">
        <v>400280</v>
      </c>
      <c r="E6" s="17">
        <v>304310</v>
      </c>
      <c r="F6" s="14">
        <v>645015</v>
      </c>
    </row>
    <row r="7" spans="1:6" x14ac:dyDescent="0.25">
      <c r="A7" s="7" t="s">
        <v>12</v>
      </c>
      <c r="B7" s="16">
        <v>180</v>
      </c>
      <c r="C7" s="17">
        <v>423885</v>
      </c>
      <c r="D7" s="10">
        <v>363130</v>
      </c>
      <c r="E7" s="17">
        <v>308640</v>
      </c>
      <c r="F7" s="14">
        <v>553870</v>
      </c>
    </row>
    <row r="8" spans="1:6" x14ac:dyDescent="0.25">
      <c r="A8" s="7" t="s">
        <v>33</v>
      </c>
      <c r="B8" s="16">
        <v>140</v>
      </c>
      <c r="C8" s="17">
        <v>398655</v>
      </c>
      <c r="D8" s="10">
        <v>352420</v>
      </c>
      <c r="E8" s="17">
        <v>316940</v>
      </c>
      <c r="F8" s="14">
        <v>473680</v>
      </c>
    </row>
    <row r="9" spans="1:6" x14ac:dyDescent="0.25">
      <c r="A9" s="7" t="s">
        <v>13</v>
      </c>
      <c r="B9" s="16">
        <v>60</v>
      </c>
      <c r="C9" s="17">
        <v>372710</v>
      </c>
      <c r="D9" s="10">
        <v>247255</v>
      </c>
      <c r="E9" s="17">
        <v>304215</v>
      </c>
      <c r="F9" s="14">
        <v>558720</v>
      </c>
    </row>
    <row r="10" spans="1:6" x14ac:dyDescent="0.25">
      <c r="A10" s="7" t="s">
        <v>14</v>
      </c>
      <c r="B10" s="16">
        <v>60</v>
      </c>
      <c r="C10" s="17">
        <v>277810</v>
      </c>
      <c r="D10" s="10">
        <v>151805</v>
      </c>
      <c r="E10" s="17">
        <v>239525</v>
      </c>
      <c r="F10" s="14">
        <v>379975</v>
      </c>
    </row>
    <row r="11" spans="1:6" x14ac:dyDescent="0.25">
      <c r="A11" s="7" t="s">
        <v>38</v>
      </c>
      <c r="B11" s="16">
        <v>60</v>
      </c>
      <c r="C11" s="17">
        <v>317130</v>
      </c>
      <c r="D11" s="10">
        <v>260225</v>
      </c>
      <c r="E11" s="17">
        <v>245080</v>
      </c>
      <c r="F11" s="14">
        <v>341185</v>
      </c>
    </row>
    <row r="12" spans="1:6" x14ac:dyDescent="0.25">
      <c r="A12" s="7" t="s">
        <v>15</v>
      </c>
      <c r="B12" s="16">
        <v>40</v>
      </c>
      <c r="C12" s="17">
        <v>233580</v>
      </c>
      <c r="D12" s="10">
        <v>123605</v>
      </c>
      <c r="E12" s="17">
        <v>202040</v>
      </c>
      <c r="F12" s="14">
        <v>275910</v>
      </c>
    </row>
    <row r="13" spans="1:6" x14ac:dyDescent="0.25">
      <c r="A13" s="7" t="s">
        <v>36</v>
      </c>
      <c r="B13" s="16">
        <v>60</v>
      </c>
      <c r="C13" s="17">
        <v>330285</v>
      </c>
      <c r="D13" s="10">
        <v>224240</v>
      </c>
      <c r="E13" s="17">
        <v>250740</v>
      </c>
      <c r="F13" s="14">
        <v>407260</v>
      </c>
    </row>
    <row r="14" spans="1:6" x14ac:dyDescent="0.25">
      <c r="A14" s="26" t="s">
        <v>19</v>
      </c>
      <c r="B14" s="27">
        <v>1830</v>
      </c>
      <c r="C14" s="28">
        <v>471870</v>
      </c>
      <c r="D14" s="28">
        <v>458575</v>
      </c>
      <c r="E14" s="28">
        <v>324985</v>
      </c>
      <c r="F14" s="28">
        <v>616990</v>
      </c>
    </row>
    <row r="15" spans="1:6" x14ac:dyDescent="0.25">
      <c r="A15" s="26" t="s">
        <v>20</v>
      </c>
      <c r="B15" s="27">
        <v>430</v>
      </c>
      <c r="C15" s="28">
        <v>250415</v>
      </c>
      <c r="D15" s="28">
        <v>178060</v>
      </c>
      <c r="E15" s="28">
        <v>199060</v>
      </c>
      <c r="F15" s="28">
        <v>306185</v>
      </c>
    </row>
    <row r="16" spans="1:6" x14ac:dyDescent="0.25">
      <c r="A16" s="26" t="s">
        <v>37</v>
      </c>
      <c r="B16" s="27">
        <v>2260</v>
      </c>
      <c r="C16" s="28">
        <v>429325</v>
      </c>
      <c r="D16" s="28">
        <v>428450</v>
      </c>
      <c r="E16" s="28">
        <v>286840</v>
      </c>
      <c r="F16" s="28">
        <v>551030</v>
      </c>
    </row>
  </sheetData>
  <conditionalFormatting sqref="A5:A10 A12:A15">
    <cfRule type="expression" dxfId="12" priority="3">
      <formula>#REF!="Std Deviation"</formula>
    </cfRule>
  </conditionalFormatting>
  <conditionalFormatting sqref="A11">
    <cfRule type="expression" dxfId="11" priority="2">
      <formula>#REF!="Std Deviation"</formula>
    </cfRule>
  </conditionalFormatting>
  <conditionalFormatting sqref="A16">
    <cfRule type="expression" dxfId="1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09375" defaultRowHeight="12.6" x14ac:dyDescent="0.25"/>
  <cols>
    <col min="1" max="1" width="43.109375" style="2" customWidth="1"/>
    <col min="2" max="2" width="17" style="2" customWidth="1"/>
    <col min="3" max="3" width="17.6640625" style="2" customWidth="1"/>
    <col min="4" max="4" width="17.109375" style="2" customWidth="1"/>
    <col min="5" max="5" width="17.5546875" style="2" customWidth="1"/>
    <col min="6" max="6" width="17.1093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45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1300</v>
      </c>
      <c r="C5" s="18">
        <v>449905</v>
      </c>
      <c r="D5" s="12">
        <v>484960</v>
      </c>
      <c r="E5" s="18">
        <v>274830</v>
      </c>
      <c r="F5" s="13">
        <v>536400</v>
      </c>
    </row>
    <row r="6" spans="1:6" x14ac:dyDescent="0.25">
      <c r="A6" s="7" t="s">
        <v>11</v>
      </c>
      <c r="B6" s="16">
        <v>550</v>
      </c>
      <c r="C6" s="17">
        <v>360640</v>
      </c>
      <c r="D6" s="10">
        <v>323000</v>
      </c>
      <c r="E6" s="17">
        <v>247565</v>
      </c>
      <c r="F6" s="14">
        <v>450900</v>
      </c>
    </row>
    <row r="7" spans="1:6" x14ac:dyDescent="0.25">
      <c r="A7" s="7" t="s">
        <v>12</v>
      </c>
      <c r="B7" s="16">
        <v>250</v>
      </c>
      <c r="C7" s="17">
        <v>390040</v>
      </c>
      <c r="D7" s="10">
        <v>388830</v>
      </c>
      <c r="E7" s="17">
        <v>263880</v>
      </c>
      <c r="F7" s="14">
        <v>476090</v>
      </c>
    </row>
    <row r="8" spans="1:6" x14ac:dyDescent="0.25">
      <c r="A8" s="7" t="s">
        <v>33</v>
      </c>
      <c r="B8" s="16">
        <v>220</v>
      </c>
      <c r="C8" s="17">
        <v>340935</v>
      </c>
      <c r="D8" s="10">
        <v>305860</v>
      </c>
      <c r="E8" s="17">
        <v>243685</v>
      </c>
      <c r="F8" s="14">
        <v>428740</v>
      </c>
    </row>
    <row r="9" spans="1:6" x14ac:dyDescent="0.25">
      <c r="A9" s="7" t="s">
        <v>13</v>
      </c>
      <c r="B9" s="16">
        <v>100</v>
      </c>
      <c r="C9" s="17">
        <v>387860</v>
      </c>
      <c r="D9" s="10">
        <v>707210</v>
      </c>
      <c r="E9" s="17">
        <v>246395</v>
      </c>
      <c r="F9" s="14">
        <v>420280</v>
      </c>
    </row>
    <row r="10" spans="1:6" x14ac:dyDescent="0.25">
      <c r="A10" s="7" t="s">
        <v>14</v>
      </c>
      <c r="B10" s="16">
        <v>100</v>
      </c>
      <c r="C10" s="17">
        <v>280465</v>
      </c>
      <c r="D10" s="10">
        <v>175750</v>
      </c>
      <c r="E10" s="17">
        <v>229925</v>
      </c>
      <c r="F10" s="14">
        <v>389565</v>
      </c>
    </row>
    <row r="11" spans="1:6" x14ac:dyDescent="0.25">
      <c r="A11" s="7" t="s">
        <v>38</v>
      </c>
      <c r="B11" s="16">
        <v>120</v>
      </c>
      <c r="C11" s="17">
        <v>307540</v>
      </c>
      <c r="D11" s="10">
        <v>326240</v>
      </c>
      <c r="E11" s="17">
        <v>224225</v>
      </c>
      <c r="F11" s="14">
        <v>358670</v>
      </c>
    </row>
    <row r="12" spans="1:6" x14ac:dyDescent="0.25">
      <c r="A12" s="7" t="s">
        <v>15</v>
      </c>
      <c r="B12" s="16">
        <v>80</v>
      </c>
      <c r="C12" s="17">
        <v>279870</v>
      </c>
      <c r="D12" s="10">
        <v>236075</v>
      </c>
      <c r="E12" s="17">
        <v>199010</v>
      </c>
      <c r="F12" s="14">
        <v>372400</v>
      </c>
    </row>
    <row r="13" spans="1:6" x14ac:dyDescent="0.25">
      <c r="A13" s="7" t="s">
        <v>36</v>
      </c>
      <c r="B13" s="16">
        <v>130</v>
      </c>
      <c r="C13" s="17">
        <v>291350</v>
      </c>
      <c r="D13" s="10">
        <v>222335</v>
      </c>
      <c r="E13" s="17">
        <v>220600</v>
      </c>
      <c r="F13" s="14">
        <v>346735</v>
      </c>
    </row>
    <row r="14" spans="1:6" x14ac:dyDescent="0.25">
      <c r="A14" s="26" t="s">
        <v>19</v>
      </c>
      <c r="B14" s="27">
        <v>2860</v>
      </c>
      <c r="C14" s="28">
        <v>392690</v>
      </c>
      <c r="D14" s="28">
        <v>421530</v>
      </c>
      <c r="E14" s="28">
        <v>251405</v>
      </c>
      <c r="F14" s="28">
        <v>469150</v>
      </c>
    </row>
    <row r="15" spans="1:6" x14ac:dyDescent="0.25">
      <c r="A15" s="26" t="s">
        <v>20</v>
      </c>
      <c r="B15" s="27">
        <v>970</v>
      </c>
      <c r="C15" s="28">
        <v>234890</v>
      </c>
      <c r="D15" s="28">
        <v>212055</v>
      </c>
      <c r="E15" s="28">
        <v>173150</v>
      </c>
      <c r="F15" s="28">
        <v>262955</v>
      </c>
    </row>
    <row r="16" spans="1:6" x14ac:dyDescent="0.25">
      <c r="A16" s="26" t="s">
        <v>37</v>
      </c>
      <c r="B16" s="27">
        <v>3830</v>
      </c>
      <c r="C16" s="28">
        <v>352725</v>
      </c>
      <c r="D16" s="28">
        <v>385695</v>
      </c>
      <c r="E16" s="28">
        <v>224000</v>
      </c>
      <c r="F16" s="28">
        <v>409700</v>
      </c>
    </row>
  </sheetData>
  <conditionalFormatting sqref="A5:A10 A12:A15">
    <cfRule type="expression" dxfId="9" priority="3">
      <formula>#REF!="Std Deviation"</formula>
    </cfRule>
  </conditionalFormatting>
  <conditionalFormatting sqref="A11">
    <cfRule type="expression" dxfId="8" priority="2">
      <formula>#REF!="Std Deviation"</formula>
    </cfRule>
  </conditionalFormatting>
  <conditionalFormatting sqref="A16">
    <cfRule type="expression" dxfId="7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22"/>
  <sheetViews>
    <sheetView tabSelected="1" zoomScale="120" zoomScaleNormal="120" workbookViewId="0">
      <selection activeCell="B18" sqref="B18:F22"/>
    </sheetView>
  </sheetViews>
  <sheetFormatPr defaultColWidth="9.109375" defaultRowHeight="12.6" x14ac:dyDescent="0.25"/>
  <cols>
    <col min="1" max="1" width="43.33203125" style="2" customWidth="1"/>
    <col min="2" max="2" width="15.44140625" style="2" customWidth="1"/>
    <col min="3" max="3" width="15.5546875" style="2" customWidth="1"/>
    <col min="4" max="4" width="17.109375" style="2" customWidth="1"/>
    <col min="5" max="5" width="17.5546875" style="2" customWidth="1"/>
    <col min="6" max="6" width="18.88671875" style="2" customWidth="1"/>
    <col min="7" max="16384" width="9.109375" style="2"/>
  </cols>
  <sheetData>
    <row r="1" spans="1:6" ht="21" x14ac:dyDescent="0.25">
      <c r="A1" s="5" t="s">
        <v>21</v>
      </c>
    </row>
    <row r="2" spans="1:6" x14ac:dyDescent="0.25">
      <c r="A2" s="6" t="s">
        <v>46</v>
      </c>
    </row>
    <row r="4" spans="1:6" x14ac:dyDescent="0.25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5">
      <c r="A5" s="11" t="s">
        <v>10</v>
      </c>
      <c r="B5" s="15">
        <v>1480</v>
      </c>
      <c r="C5" s="18">
        <v>515820</v>
      </c>
      <c r="D5" s="12">
        <v>502485</v>
      </c>
      <c r="E5" s="18">
        <v>357305</v>
      </c>
      <c r="F5" s="13">
        <v>681110</v>
      </c>
    </row>
    <row r="6" spans="1:6" x14ac:dyDescent="0.25">
      <c r="A6" s="7" t="s">
        <v>11</v>
      </c>
      <c r="B6" s="16">
        <v>600</v>
      </c>
      <c r="C6" s="17">
        <v>445445</v>
      </c>
      <c r="D6" s="10">
        <v>373140</v>
      </c>
      <c r="E6" s="17">
        <v>297735</v>
      </c>
      <c r="F6" s="14">
        <v>620345</v>
      </c>
    </row>
    <row r="7" spans="1:6" x14ac:dyDescent="0.25">
      <c r="A7" s="7" t="s">
        <v>12</v>
      </c>
      <c r="B7" s="16">
        <v>270</v>
      </c>
      <c r="C7" s="17">
        <v>430255</v>
      </c>
      <c r="D7" s="10">
        <v>399870</v>
      </c>
      <c r="E7" s="17">
        <v>304460</v>
      </c>
      <c r="F7" s="14">
        <v>551735</v>
      </c>
    </row>
    <row r="8" spans="1:6" x14ac:dyDescent="0.25">
      <c r="A8" s="7" t="s">
        <v>33</v>
      </c>
      <c r="B8" s="16">
        <v>210</v>
      </c>
      <c r="C8" s="17">
        <v>367350</v>
      </c>
      <c r="D8" s="10">
        <v>311210</v>
      </c>
      <c r="E8" s="17">
        <v>286995</v>
      </c>
      <c r="F8" s="14">
        <v>447615</v>
      </c>
    </row>
    <row r="9" spans="1:6" x14ac:dyDescent="0.25">
      <c r="A9" s="7" t="s">
        <v>13</v>
      </c>
      <c r="B9" s="16">
        <v>110</v>
      </c>
      <c r="C9" s="17">
        <v>346255</v>
      </c>
      <c r="D9" s="10">
        <v>214940</v>
      </c>
      <c r="E9" s="17">
        <v>289705</v>
      </c>
      <c r="F9" s="14">
        <v>462810</v>
      </c>
    </row>
    <row r="10" spans="1:6" x14ac:dyDescent="0.25">
      <c r="A10" s="7" t="s">
        <v>14</v>
      </c>
      <c r="B10" s="16">
        <v>90</v>
      </c>
      <c r="C10" s="17">
        <v>284325</v>
      </c>
      <c r="D10" s="10">
        <v>156990</v>
      </c>
      <c r="E10" s="17">
        <v>238225</v>
      </c>
      <c r="F10" s="14">
        <v>379975</v>
      </c>
    </row>
    <row r="11" spans="1:6" x14ac:dyDescent="0.25">
      <c r="A11" s="7" t="s">
        <v>38</v>
      </c>
      <c r="B11" s="16">
        <v>110</v>
      </c>
      <c r="C11" s="17">
        <v>288240</v>
      </c>
      <c r="D11" s="10">
        <v>211610</v>
      </c>
      <c r="E11" s="17">
        <v>240165</v>
      </c>
      <c r="F11" s="14">
        <v>324495</v>
      </c>
    </row>
    <row r="12" spans="1:6" x14ac:dyDescent="0.25">
      <c r="A12" s="7" t="s">
        <v>15</v>
      </c>
      <c r="B12" s="16">
        <v>70</v>
      </c>
      <c r="C12" s="17">
        <v>230215</v>
      </c>
      <c r="D12" s="10">
        <v>119915</v>
      </c>
      <c r="E12" s="17">
        <v>202765</v>
      </c>
      <c r="F12" s="14">
        <v>300075</v>
      </c>
    </row>
    <row r="13" spans="1:6" x14ac:dyDescent="0.25">
      <c r="A13" s="7" t="s">
        <v>36</v>
      </c>
      <c r="B13" s="16">
        <v>100</v>
      </c>
      <c r="C13" s="17">
        <v>332535</v>
      </c>
      <c r="D13" s="10">
        <v>223770</v>
      </c>
      <c r="E13" s="17">
        <v>250740</v>
      </c>
      <c r="F13" s="14">
        <v>466255</v>
      </c>
    </row>
    <row r="14" spans="1:6" x14ac:dyDescent="0.25">
      <c r="A14" s="26" t="s">
        <v>19</v>
      </c>
      <c r="B14" s="27">
        <v>3020</v>
      </c>
      <c r="C14" s="28">
        <v>450845</v>
      </c>
      <c r="D14" s="28">
        <v>428830</v>
      </c>
      <c r="E14" s="28">
        <v>310965</v>
      </c>
      <c r="F14" s="28">
        <v>579000</v>
      </c>
    </row>
    <row r="15" spans="1:6" x14ac:dyDescent="0.25">
      <c r="A15" s="26" t="s">
        <v>20</v>
      </c>
      <c r="B15" s="27">
        <v>740</v>
      </c>
      <c r="C15" s="28">
        <v>244325</v>
      </c>
      <c r="D15" s="28">
        <v>173430</v>
      </c>
      <c r="E15" s="28">
        <v>194925</v>
      </c>
      <c r="F15" s="28">
        <v>294590</v>
      </c>
    </row>
    <row r="16" spans="1:6" x14ac:dyDescent="0.25">
      <c r="A16" s="26" t="s">
        <v>37</v>
      </c>
      <c r="B16" s="27">
        <v>3760</v>
      </c>
      <c r="C16" s="28">
        <v>410410</v>
      </c>
      <c r="D16" s="28">
        <v>400600</v>
      </c>
      <c r="E16" s="28">
        <v>276710</v>
      </c>
      <c r="F16" s="28">
        <v>513305</v>
      </c>
    </row>
    <row r="18" spans="2:6" x14ac:dyDescent="0.25">
      <c r="C18" s="26" t="s">
        <v>19</v>
      </c>
      <c r="F18" s="26" t="s">
        <v>37</v>
      </c>
    </row>
    <row r="19" spans="2:6" ht="14.4" x14ac:dyDescent="0.3">
      <c r="B19" s="33" t="s">
        <v>69</v>
      </c>
      <c r="C19" s="34">
        <f>B14</f>
        <v>3020</v>
      </c>
      <c r="E19" s="33" t="s">
        <v>69</v>
      </c>
      <c r="F19" s="34">
        <f>B16</f>
        <v>3760</v>
      </c>
    </row>
    <row r="20" spans="2:6" ht="15.6" x14ac:dyDescent="0.35">
      <c r="B20" s="33" t="s">
        <v>70</v>
      </c>
      <c r="C20" s="10">
        <f>E14</f>
        <v>310965</v>
      </c>
      <c r="E20" s="33" t="s">
        <v>70</v>
      </c>
      <c r="F20" s="10">
        <f>E16</f>
        <v>276710</v>
      </c>
    </row>
    <row r="21" spans="2:6" ht="14.4" x14ac:dyDescent="0.3">
      <c r="B21" s="33" t="s">
        <v>17</v>
      </c>
      <c r="C21" s="10">
        <f>C14</f>
        <v>450845</v>
      </c>
      <c r="E21" s="33" t="s">
        <v>17</v>
      </c>
      <c r="F21" s="10">
        <f>C16</f>
        <v>410410</v>
      </c>
    </row>
    <row r="22" spans="2:6" ht="15.6" x14ac:dyDescent="0.35">
      <c r="B22" s="33" t="s">
        <v>71</v>
      </c>
      <c r="C22" s="10">
        <f>F14</f>
        <v>579000</v>
      </c>
      <c r="E22" s="33" t="s">
        <v>71</v>
      </c>
      <c r="F22" s="10">
        <f>F16</f>
        <v>513305</v>
      </c>
    </row>
  </sheetData>
  <conditionalFormatting sqref="A5:A10 A12:A15">
    <cfRule type="expression" dxfId="6" priority="5">
      <formula>#REF!="Std Deviation"</formula>
    </cfRule>
  </conditionalFormatting>
  <conditionalFormatting sqref="A11">
    <cfRule type="expression" dxfId="5" priority="4">
      <formula>#REF!="Std Deviation"</formula>
    </cfRule>
  </conditionalFormatting>
  <conditionalFormatting sqref="A16">
    <cfRule type="expression" dxfId="4" priority="3">
      <formula>#REF!="Std Deviation"</formula>
    </cfRule>
  </conditionalFormatting>
  <conditionalFormatting sqref="C18">
    <cfRule type="expression" dxfId="1" priority="2">
      <formula>#REF!="Std Deviation"</formula>
    </cfRule>
  </conditionalFormatting>
  <conditionalFormatting sqref="F18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7cc0d759-9146-490c-8be6-1c9a79403a8d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04:25:05 PM, EventDateandTime - 2024-04-03 at 09:02:08 AM, EventDateandTime - 2024-04-03 at 09:54:04 AM, EventDateandTime - 2024-04-05 at 10:12:39 AM, EventDateandTime - 2024-04-11 at 03:51:10 PM, EventDateandTime - 2024-04-15 at 02:52:39 PM, EventDateandTime - 2024-04-15 at 03:52:05 PM, EventDateandTime - 2024-04-15 at 04:08:31 PM, EventDateandTime - 2024-05-13 at 02:04:39 PM, EventDateandTime - 2024-05-13 at 02:05:17 PM, EventDateandTime - 2024-06-05 at 04:01:31 PM, EventDateandTime - 2024-06-06 at 09:26:10 AM, EventDateandTime - 2024-06-06 at 09:26:48 AM, EventDateandTime - 2024-06-06 at 01:06:27 PM, EventDateandTime - 2024-06-06 at 03:14:11 PM, EventDateandTime - 2024-06-06 at 03:14:17 PM, EventDateandTime - 2024-06-06 at 03:14:26 PM, EventDateandTime - 2024-06-06 at 03:24:54 PM, EventDateandTime - 2024-06-10 at 01:55:02 PM</cp:keywords>
  <cp:lastModifiedBy>Gileno, Justin</cp:lastModifiedBy>
  <dcterms:created xsi:type="dcterms:W3CDTF">2015-09-24T16:00:52Z</dcterms:created>
  <dcterms:modified xsi:type="dcterms:W3CDTF">2024-06-13T15:20:26Z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7cc0d759-9146-490c-8be6-1c9a79403a8d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